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Catálogo" sheetId="3" state="visible" r:id="rId3"/>
    <sheet xmlns:r="http://schemas.openxmlformats.org/officeDocument/2006/relationships" name="Sessões" sheetId="4" state="visible" r:id="rId4"/>
    <sheet xmlns:r="http://schemas.openxmlformats.org/officeDocument/2006/relationships" name="Vocabulário" sheetId="5" state="visible" r:id="rId5"/>
    <sheet xmlns:r="http://schemas.openxmlformats.org/officeDocument/2006/relationships" name="Summaria" sheetId="6" state="visible" r:id="rId6"/>
  </sheets>
  <definedNames>
    <definedName name="_xlnm._FilterDatabase" localSheetId="2" hidden="1">'Catálogo'!$A$1:$T$107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8A2B1D"/>
      <sz val="22"/>
    </font>
    <font>
      <i val="1"/>
      <color rgb="006E665B"/>
      <sz val="12"/>
    </font>
    <font>
      <b val="1"/>
      <sz val="14"/>
    </font>
    <font>
      <color rgb="006E665B"/>
    </font>
    <font>
      <b val="1"/>
      <color rgb="00FFFFFF"/>
    </font>
    <font>
      <color rgb="0027496E"/>
      <u val="single"/>
    </font>
    <font>
      <b val="1"/>
      <color rgb="008A2B1D"/>
      <sz val="18"/>
    </font>
    <font>
      <i val="1"/>
      <color rgb="006E665B"/>
    </font>
    <font>
      <b val="1"/>
    </font>
  </fonts>
  <fills count="3">
    <fill>
      <patternFill/>
    </fill>
    <fill>
      <patternFill patternType="gray125"/>
    </fill>
    <fill>
      <patternFill patternType="solid">
        <fgColor rgb="00211C17"/>
      </patternFill>
    </fill>
  </fills>
  <borders count="2">
    <border>
      <left/>
      <right/>
      <top/>
      <bottom/>
      <diagonal/>
    </border>
    <border>
      <bottom style="thin">
        <color rgb="00D8CCB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0" fillId="0" borderId="1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5" fillId="2" borderId="0" pivotButton="0" quotePrefix="0" xfId="0"/>
    <xf numFmtId="9" fontId="0" fillId="0" borderId="0" pivotButton="0" quotePrefix="0" xfId="0"/>
    <xf numFmtId="0" fontId="9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CE8D4"/>
        </patternFill>
      </fill>
    </dxf>
    <dxf>
      <fill>
        <patternFill patternType="solid">
          <fgColor rgb="00F3E6C4"/>
        </patternFill>
      </fill>
    </dxf>
    <dxf>
      <fill>
        <patternFill patternType="solid">
          <fgColor rgb="00DCE3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repositorio.ufes.br/server/api/core/bitstreams/5b7b1462-64f8-42db-bf86-039a53a110e1/content" TargetMode="External" Id="rId1"/><Relationship Type="http://schemas.openxmlformats.org/officeDocument/2006/relationships/hyperlink" Target="https://repositorio.ufes.br/server/api/core/bitstreams/a4b0e580-080b-437f-9110-35dceb938469/content" TargetMode="External" Id="rId2"/><Relationship Type="http://schemas.openxmlformats.org/officeDocument/2006/relationships/hyperlink" Target="https://hackettpublishing.com/lingua-latina-per-se-illustrata-series/lingua-latina-pars-i-familia-romana-full-color-edition" TargetMode="External" Id="rId3"/><Relationship Type="http://schemas.openxmlformats.org/officeDocument/2006/relationships/hyperlink" Target="https://hackettpublishing.com/lingua-latina-per-se-illustrata-series/lingua-latina-pars-i-exercitia-latina-i" TargetMode="External" Id="rId4"/><Relationship Type="http://schemas.openxmlformats.org/officeDocument/2006/relationships/hyperlink" Target="https://www.gutenberg.org/ebooks/18251.html.images" TargetMode="External" Id="rId5"/><Relationship Type="http://schemas.openxmlformats.org/officeDocument/2006/relationships/hyperlink" Target="https://www.gutenberg.org/ebooks/56651.html.images" TargetMode="External" Id="rId6"/><Relationship Type="http://schemas.openxmlformats.org/officeDocument/2006/relationships/hyperlink" Target="https://archive.org/details/gramatica_latina_pe_Joao_ravizza" TargetMode="External" Id="rId7"/><Relationship Type="http://schemas.openxmlformats.org/officeDocument/2006/relationships/hyperlink" Target="https://archive.org/details/revisedlatinprim00kenniala" TargetMode="External" Id="rId8"/><Relationship Type="http://schemas.openxmlformats.org/officeDocument/2006/relationships/hyperlink" Target="https://latin-words.com/" TargetMode="External" Id="rId9"/><Relationship Type="http://schemas.openxmlformats.org/officeDocument/2006/relationships/hyperlink" Target="https://hackettpublishing.com/lingua-latina-per-se-illustrata-series/lingua-latina-colloquia-personarum-second-edition-with-full-color-illustrations" TargetMode="External" Id="rId10"/><Relationship Type="http://schemas.openxmlformats.org/officeDocument/2006/relationships/hyperlink" Target="https://archive.org/details/oramaritimalatin00sonnuoft" TargetMode="External" Id="rId11"/><Relationship Type="http://schemas.openxmlformats.org/officeDocument/2006/relationships/hyperlink" Target="https://www.gutenberg.org/ebooks/56744.html.images" TargetMode="External" Id="rId12"/><Relationship Type="http://schemas.openxmlformats.org/officeDocument/2006/relationships/hyperlink" Target="https://www.gutenberg.org/ebooks/57615.html.images" TargetMode="External" Id="rId13"/><Relationship Type="http://schemas.openxmlformats.org/officeDocument/2006/relationships/hyperlink" Target="https://archive.org/details/firstlatinreader00nuttrich" TargetMode="External" Id="rId14"/><Relationship Type="http://schemas.openxmlformats.org/officeDocument/2006/relationships/hyperlink" Target="https://www.gutenberg.org/ebooks/8997.html.images" TargetMode="External" Id="rId15"/><Relationship Type="http://schemas.openxmlformats.org/officeDocument/2006/relationships/hyperlink" Target="https://archive.org/details/propatrialatinst00sonnrich" TargetMode="External" Id="rId16"/><Relationship Type="http://schemas.openxmlformats.org/officeDocument/2006/relationships/hyperlink" Target="https://www.gutenberg.org/ebooks/70713.html.images" TargetMode="External" Id="rId17"/><Relationship Type="http://schemas.openxmlformats.org/officeDocument/2006/relationships/hyperlink" Target="https://archive.org/details/gradatimaneasyl00kinggoog" TargetMode="External" Id="rId18"/><Relationship Type="http://schemas.openxmlformats.org/officeDocument/2006/relationships/hyperlink" Target="https://www.gutenberg.org/ebooks/15665.html.images" TargetMode="External" Id="rId19"/><Relationship Type="http://schemas.openxmlformats.org/officeDocument/2006/relationships/hyperlink" Target="https://dcc.dickinson.edu/latin-core-list1" TargetMode="External" Id="rId20"/><Relationship Type="http://schemas.openxmlformats.org/officeDocument/2006/relationships/hyperlink" Target="https://logeion.uchicago.edu/" TargetMode="External" Id="rId21"/><Relationship Type="http://schemas.openxmlformats.org/officeDocument/2006/relationships/hyperlink" Target="https://latinitium.com/" TargetMode="External" Id="rId22"/><Relationship Type="http://schemas.openxmlformats.org/officeDocument/2006/relationships/hyperlink" Target="https://www.gutenberg.org/ebooks/57232.html.images" TargetMode="External" Id="rId23"/><Relationship Type="http://schemas.openxmlformats.org/officeDocument/2006/relationships/hyperlink" Target="https://la.wikisource.org/wiki/Epitome_histori%C3%A6_sacr%C3%A6" TargetMode="External" Id="rId24"/><Relationship Type="http://schemas.openxmlformats.org/officeDocument/2006/relationships/hyperlink" Target="https://www.gutenberg.org/ebooks/33311.html.images" TargetMode="External" Id="rId25"/><Relationship Type="http://schemas.openxmlformats.org/officeDocument/2006/relationships/hyperlink" Target="https://www.gutenberg.org/ebooks/29645.html.images" TargetMode="External" Id="rId26"/><Relationship Type="http://schemas.openxmlformats.org/officeDocument/2006/relationships/hyperlink" Target="https://archive.org/details/AdAlpes" TargetMode="External" Id="rId27"/><Relationship Type="http://schemas.openxmlformats.org/officeDocument/2006/relationships/hyperlink" Target="https://www.gutenberg.org/ebooks/73030.html.images" TargetMode="External" Id="rId28"/><Relationship Type="http://schemas.openxmlformats.org/officeDocument/2006/relationships/hyperlink" Target="https://www.gutenberg.org/ebooks/70468.html.images" TargetMode="External" Id="rId29"/><Relationship Type="http://schemas.openxmlformats.org/officeDocument/2006/relationships/hyperlink" Target="https://hackettpublishing.com/lingua-latina-per-se-illustrata-series/lingua-latina-pars-ii-roma-aeterna-second-edition-with-full-color-illustrations" TargetMode="External" Id="rId30"/><Relationship Type="http://schemas.openxmlformats.org/officeDocument/2006/relationships/hyperlink" Target="https://hackettpublishing.com/lingua-latina-per-se-illustrata-series/lingua-latina-pars-ii-exercitia-latina-ii" TargetMode="External" Id="rId31"/><Relationship Type="http://schemas.openxmlformats.org/officeDocument/2006/relationships/hyperlink" Target="https://www.gutenberg.org/ebooks/68935.html.images" TargetMode="External" Id="rId32"/><Relationship Type="http://schemas.openxmlformats.org/officeDocument/2006/relationships/hyperlink" Target="https://dcc.dickinson.edu/grammar/latin/index" TargetMode="External" Id="rId33"/><Relationship Type="http://schemas.openxmlformats.org/officeDocument/2006/relationships/hyperlink" Target="https://www.perseus.tufts.edu/hopper/text?doc=Perseus:text:1999.04.0059" TargetMode="External" Id="rId34"/><Relationship Type="http://schemas.openxmlformats.org/officeDocument/2006/relationships/hyperlink" Target="https://archive.org/details/gramatica-latina-para-uso-das-escholas-por-i.-n.-madvig" TargetMode="External" Id="rId35"/><Relationship Type="http://schemas.openxmlformats.org/officeDocument/2006/relationships/hyperlink" Target="https://archive.org/details/bub_gb_NI0wEoFG54sC" TargetMode="External" Id="rId36"/><Relationship Type="http://schemas.openxmlformats.org/officeDocument/2006/relationships/hyperlink" Target="https://dcc.dickinson.edu/eutropius/breviarium-preface" TargetMode="External" Id="rId37"/><Relationship Type="http://schemas.openxmlformats.org/officeDocument/2006/relationships/hyperlink" Target="https://www.perseus.tufts.edu/hopper/text?doc=Perseus:text:1999.02.0118" TargetMode="External" Id="rId38"/><Relationship Type="http://schemas.openxmlformats.org/officeDocument/2006/relationships/hyperlink" Target="https://dcc.dickinson.edu/nepos-hannibal/chapter-1" TargetMode="External" Id="rId39"/><Relationship Type="http://schemas.openxmlformats.org/officeDocument/2006/relationships/hyperlink" Target="https://www.perseus.tufts.edu/hopper/text?doc=Perseus:text:1999.02.0136" TargetMode="External" Id="rId40"/><Relationship Type="http://schemas.openxmlformats.org/officeDocument/2006/relationships/hyperlink" Target="https://la.wikisource.org/wiki/Historia_Apollonii_Regis_Tyri" TargetMode="External" Id="rId41"/><Relationship Type="http://schemas.openxmlformats.org/officeDocument/2006/relationships/hyperlink" Target="https://dcc.dickinson.edu/caesar/book-1/chapter-1-1" TargetMode="External" Id="rId42"/><Relationship Type="http://schemas.openxmlformats.org/officeDocument/2006/relationships/hyperlink" Target="https://www.perseus.tufts.edu/hopper/text?doc=Perseus:text:1999.02.0002" TargetMode="External" Id="rId43"/><Relationship Type="http://schemas.openxmlformats.org/officeDocument/2006/relationships/hyperlink" Target="https://www.gutenberg.org/ebooks/8400.html.images" TargetMode="External" Id="rId44"/><Relationship Type="http://schemas.openxmlformats.org/officeDocument/2006/relationships/hyperlink" Target="https://la.wikisource.org/wiki/Colloquia_familiaria" TargetMode="External" Id="rId45"/><Relationship Type="http://schemas.openxmlformats.org/officeDocument/2006/relationships/hyperlink" Target="https://archive.org/details/latingrammar00gild" TargetMode="External" Id="rId46"/><Relationship Type="http://schemas.openxmlformats.org/officeDocument/2006/relationships/hyperlink" Target="https://www.thelatinlibrary.com/" TargetMode="External" Id="rId47"/><Relationship Type="http://schemas.openxmlformats.org/officeDocument/2006/relationships/hyperlink" Target="https://la.wikipedia.org/wiki/Vicipaedia:Pagina_prima" TargetMode="External" Id="rId48"/><Relationship Type="http://schemas.openxmlformats.org/officeDocument/2006/relationships/hyperlink" Target="https://dcc.dickinson.edu/cicero-de-imperio/27" TargetMode="External" Id="rId49"/><Relationship Type="http://schemas.openxmlformats.org/officeDocument/2006/relationships/hyperlink" Target="https://www.gutenberg.org/ebooks/24967.html.images" TargetMode="External" Id="rId50"/><Relationship Type="http://schemas.openxmlformats.org/officeDocument/2006/relationships/hyperlink" Target="https://www.perseus.tufts.edu/hopper/text?doc=Perseus:text:1999.02.0010:text=Catil.:speech=1" TargetMode="External" Id="rId51"/><Relationship Type="http://schemas.openxmlformats.org/officeDocument/2006/relationships/hyperlink" Target="https://dcc.dickinson.edu/pliny-letters/1-6" TargetMode="External" Id="rId52"/><Relationship Type="http://schemas.openxmlformats.org/officeDocument/2006/relationships/hyperlink" Target="https://www.perseus.tufts.edu/hopper/text?doc=Perseus:text:2007.01.0040" TargetMode="External" Id="rId53"/><Relationship Type="http://schemas.openxmlformats.org/officeDocument/2006/relationships/hyperlink" Target="https://www.perseus.tufts.edu/hopper/text?doc=Perseus:text:2007.01.0038" TargetMode="External" Id="rId54"/><Relationship Type="http://schemas.openxmlformats.org/officeDocument/2006/relationships/hyperlink" Target="https://www.gutenberg.org/ebooks/47001.html.images" TargetMode="External" Id="rId55"/><Relationship Type="http://schemas.openxmlformats.org/officeDocument/2006/relationships/hyperlink" Target="https://www.perseus.tufts.edu/hopper/text?doc=Perseus:text:2007.01.0080" TargetMode="External" Id="rId56"/><Relationship Type="http://schemas.openxmlformats.org/officeDocument/2006/relationships/hyperlink" Target="https://la.wikisource.org/wiki/De_re_publica/Liber_VI" TargetMode="External" Id="rId57"/><Relationship Type="http://schemas.openxmlformats.org/officeDocument/2006/relationships/hyperlink" Target="https://www.perseus.tufts.edu/hopper/text?doc=Perseus:text:2008.01.0002" TargetMode="External" Id="rId58"/><Relationship Type="http://schemas.openxmlformats.org/officeDocument/2006/relationships/hyperlink" Target="https://www.perseus.tufts.edu/hopper/text?doc=Perseus:text:1999.02.0160" TargetMode="External" Id="rId59"/><Relationship Type="http://schemas.openxmlformats.org/officeDocument/2006/relationships/hyperlink" Target="https://dcc.dickinson.edu/ovid-amores/epigram-0" TargetMode="External" Id="rId60"/><Relationship Type="http://schemas.openxmlformats.org/officeDocument/2006/relationships/hyperlink" Target="https://www.gutenberg.org/ebooks/23294.html.images" TargetMode="External" Id="rId61"/><Relationship Type="http://schemas.openxmlformats.org/officeDocument/2006/relationships/hyperlink" Target="https://books.openbookpublishers.com/10.11647/obp.0073/" TargetMode="External" Id="rId62"/><Relationship Type="http://schemas.openxmlformats.org/officeDocument/2006/relationships/hyperlink" Target="https://www.perseus.tufts.edu/hopper/text?doc=Perseus:text:1999.02.0029" TargetMode="External" Id="rId63"/><Relationship Type="http://schemas.openxmlformats.org/officeDocument/2006/relationships/hyperlink" Target="https://dcc.dickinson.edu/vergil-aeneid/vergil-aeneid-i-1-11" TargetMode="External" Id="rId64"/><Relationship Type="http://schemas.openxmlformats.org/officeDocument/2006/relationships/hyperlink" Target="https://www.perseus.tufts.edu/hopper/text?doc=Perseus:text:1999.02.0055" TargetMode="External" Id="rId65"/><Relationship Type="http://schemas.openxmlformats.org/officeDocument/2006/relationships/hyperlink" Target="https://www.gutenberg.org/ebooks/229.html.images" TargetMode="External" Id="rId66"/><Relationship Type="http://schemas.openxmlformats.org/officeDocument/2006/relationships/hyperlink" Target="https://books.openbookpublishers.com/10.11647/obp.0023/" TargetMode="External" Id="rId67"/><Relationship Type="http://schemas.openxmlformats.org/officeDocument/2006/relationships/hyperlink" Target="https://books.openbookpublishers.com/10.11647/obp.0158/" TargetMode="External" Id="rId68"/><Relationship Type="http://schemas.openxmlformats.org/officeDocument/2006/relationships/hyperlink" Target="https://dcc.dickinson.edu/cicero-verres/53" TargetMode="External" Id="rId69"/><Relationship Type="http://schemas.openxmlformats.org/officeDocument/2006/relationships/hyperlink" Target="https://dcc.dickinson.edu/cicero-philippics/ii-44" TargetMode="External" Id="rId70"/><Relationship Type="http://schemas.openxmlformats.org/officeDocument/2006/relationships/hyperlink" Target="https://dcc.dickinson.edu/tacitus-agricola/1" TargetMode="External" Id="rId71"/><Relationship Type="http://schemas.openxmlformats.org/officeDocument/2006/relationships/hyperlink" Target="https://dcc.dickinson.edu/tacitus-annals/15-20" TargetMode="External" Id="rId72"/><Relationship Type="http://schemas.openxmlformats.org/officeDocument/2006/relationships/hyperlink" Target="https://www.gutenberg.org/ebooks/9646.html.images" TargetMode="External" Id="rId73"/><Relationship Type="http://schemas.openxmlformats.org/officeDocument/2006/relationships/hyperlink" Target="https://dcc.dickinson.edu/vergil-georgics/intro/preface" TargetMode="External" Id="rId74"/><Relationship Type="http://schemas.openxmlformats.org/officeDocument/2006/relationships/hyperlink" Target="https://dcc.dickinson.edu/apuleius-apologia/intro/preface" TargetMode="External" Id="rId75"/><Relationship Type="http://schemas.openxmlformats.org/officeDocument/2006/relationships/hyperlink" Target="https://la.wikisource.org/wiki/Vulgata_Clementina" TargetMode="External" Id="rId76"/><Relationship Type="http://schemas.openxmlformats.org/officeDocument/2006/relationships/hyperlink" Target="https://www.gutenberg.org/ebooks/4317.html.images" TargetMode="External" Id="rId77"/><Relationship Type="http://schemas.openxmlformats.org/officeDocument/2006/relationships/hyperlink" Target="https://la.wikisource.org/wiki/Regula_sancti_Benedicti" TargetMode="External" Id="rId78"/><Relationship Type="http://schemas.openxmlformats.org/officeDocument/2006/relationships/hyperlink" Target="https://dcc.dickinson.edu/sulpicius-severus/preface" TargetMode="External" Id="rId79"/><Relationship Type="http://schemas.openxmlformats.org/officeDocument/2006/relationships/hyperlink" Target="https://la.wikisource.org/wiki/De_imitatione_Christi" TargetMode="External" Id="rId80"/><Relationship Type="http://schemas.openxmlformats.org/officeDocument/2006/relationships/hyperlink" Target="https://dcc.dickinson.edu/jerome-vita-malchi/1" TargetMode="External" Id="rId81"/><Relationship Type="http://schemas.openxmlformats.org/officeDocument/2006/relationships/hyperlink" Target="https://mlat.uzh.ch/browser?path=7163" TargetMode="External" Id="rId82"/><Relationship Type="http://schemas.openxmlformats.org/officeDocument/2006/relationships/hyperlink" Target="https://mlat.uzh.ch/browser?path=7270" TargetMode="External" Id="rId83"/><Relationship Type="http://schemas.openxmlformats.org/officeDocument/2006/relationships/hyperlink" Target="https://www.perseus.tufts.edu/hopper/text?doc=Perseus:text:2008.01.0566" TargetMode="External" Id="rId84"/><Relationship Type="http://schemas.openxmlformats.org/officeDocument/2006/relationships/hyperlink" Target="https://mlat.uzh.ch/browser?path=7132" TargetMode="External" Id="rId85"/><Relationship Type="http://schemas.openxmlformats.org/officeDocument/2006/relationships/hyperlink" Target="https://www.perseus.tufts.edu/hopper/text?doc=Perseus:text:2008.01.0552" TargetMode="External" Id="rId86"/><Relationship Type="http://schemas.openxmlformats.org/officeDocument/2006/relationships/hyperlink" Target="https://mlat.uzh.ch/browser?path=21364" TargetMode="External" Id="rId87"/><Relationship Type="http://schemas.openxmlformats.org/officeDocument/2006/relationships/hyperlink" Target="https://la.wikisource.org/wiki/Te_Deum" TargetMode="External" Id="rId88"/><Relationship Type="http://schemas.openxmlformats.org/officeDocument/2006/relationships/hyperlink" Target="https://la.wikisource.org/wiki/Pange_lingua" TargetMode="External" Id="rId89"/><Relationship Type="http://schemas.openxmlformats.org/officeDocument/2006/relationships/hyperlink" Target="https://la.wikisource.org/wiki/The_seven_great_hymns_of_the_mediaeval_church/Dies_Ir%C3%A6/Tommaso" TargetMode="External" Id="rId90"/><Relationship Type="http://schemas.openxmlformats.org/officeDocument/2006/relationships/hyperlink" Target="https://la.wikisource.org/wiki/Stabat_Mater_(ignota)" TargetMode="External" Id="rId91"/><Relationship Type="http://schemas.openxmlformats.org/officeDocument/2006/relationships/hyperlink" Target="https://dcc.dickinson.edu/navigatio-brendani/intro/preface" TargetMode="External" Id="rId92"/><Relationship Type="http://schemas.openxmlformats.org/officeDocument/2006/relationships/hyperlink" Target="https://la.wikisource.org/wiki/Gesta_Romanorum_(Oesterley)" TargetMode="External" Id="rId93"/><Relationship Type="http://schemas.openxmlformats.org/officeDocument/2006/relationships/hyperlink" Target="https://mlat.uzh.ch/browser?path=7747" TargetMode="External" Id="rId94"/><Relationship Type="http://schemas.openxmlformats.org/officeDocument/2006/relationships/hyperlink" Target="https://dcc.dickinson.edu/bede-historia-ecclesiastica/book-1/prologus" TargetMode="External" Id="rId95"/><Relationship Type="http://schemas.openxmlformats.org/officeDocument/2006/relationships/hyperlink" Target="https://la.wikisource.org/wiki/Vita_Karoli_Magni" TargetMode="External" Id="rId96"/><Relationship Type="http://schemas.openxmlformats.org/officeDocument/2006/relationships/hyperlink" Target="https://dcc.dickinson.edu/gesta-francorum/intro/preface" TargetMode="External" Id="rId97"/><Relationship Type="http://schemas.openxmlformats.org/officeDocument/2006/relationships/hyperlink" Target="https://la.wikisource.org/wiki/Legenda_aurea" TargetMode="External" Id="rId98"/><Relationship Type="http://schemas.openxmlformats.org/officeDocument/2006/relationships/hyperlink" Target="https://mlat.uzh.ch/browser?path=10631" TargetMode="External" Id="rId99"/><Relationship Type="http://schemas.openxmlformats.org/officeDocument/2006/relationships/hyperlink" Target="https://mlat.uzh.ch/browser?path=8178" TargetMode="External" Id="rId100"/><Relationship Type="http://schemas.openxmlformats.org/officeDocument/2006/relationships/hyperlink" Target="https://mlat.uzh.ch/browser?path=11196" TargetMode="External" Id="rId101"/><Relationship Type="http://schemas.openxmlformats.org/officeDocument/2006/relationships/hyperlink" Target="https://mlat.uzh.ch/browser?path=11087" TargetMode="External" Id="rId102"/><Relationship Type="http://schemas.openxmlformats.org/officeDocument/2006/relationships/hyperlink" Target="https://www.corpusthomisticum.org/sth1001.html" TargetMode="External" Id="rId103"/><Relationship Type="http://schemas.openxmlformats.org/officeDocument/2006/relationships/hyperlink" Target="https://www.corpusthomisticum.org/oee.html" TargetMode="External" Id="rId104"/><Relationship Type="http://schemas.openxmlformats.org/officeDocument/2006/relationships/hyperlink" Target="https://la.wikisource.org/wiki/Carmina_Burana" TargetMode="External" Id="rId105"/><Relationship Type="http://schemas.openxmlformats.org/officeDocument/2006/relationships/hyperlink" Target="https://www.gutenberg.org/ebooks/23306.html.images" TargetMode="External" Id="rId10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5" customWidth="1" min="2" max="2"/>
  </cols>
  <sheetData>
    <row r="1">
      <c r="A1" s="1" t="n"/>
      <c r="B1" s="1" t="n"/>
    </row>
    <row r="2">
      <c r="B2" s="2" t="inlineStr">
        <is>
          <t>Bibliotheca Latina · Diário de leitura</t>
        </is>
      </c>
    </row>
    <row r="3">
      <c r="B3" s="3" t="inlineStr">
        <is>
          <t>ab initiis ad fontes</t>
        </is>
      </c>
    </row>
    <row r="4">
      <c r="B4" s="4" t="inlineStr"/>
    </row>
    <row r="5">
      <c r="B5" s="5" t="inlineStr">
        <is>
          <t>Como usar, em quatro passos</t>
        </is>
      </c>
    </row>
    <row r="6">
      <c r="B6" s="4" t="inlineStr">
        <is>
          <t>1. Na aba "Catálogo", encontre um recurso (use os filtros do cabeçalho: Etapa, Dificuldade, Tipo, Áudio...).</t>
        </is>
      </c>
    </row>
    <row r="7">
      <c r="B7" s="4" t="inlineStr">
        <is>
          <t>2. Clique em "abrir ↗" para ir à página oficial. Ao começar, mude o Status para "Lendo"; ao terminar, para "Lido".</t>
        </is>
      </c>
    </row>
    <row r="8">
      <c r="B8" s="4" t="inlineStr">
        <is>
          <t>3. Registre cada sessão na aba "Sessões" e as palavras ou construções novas na aba "Vocabulário" (no máximo 5 por sessão).</t>
        </is>
      </c>
    </row>
    <row r="9">
      <c r="B9" s="4" t="inlineStr">
        <is>
          <t>4. Escreva seu resumo em latim na aba "Summaria". O "Painel" mostra seu progresso automaticamente.</t>
        </is>
      </c>
    </row>
    <row r="10">
      <c r="B10" s="4" t="inlineStr"/>
    </row>
    <row r="11">
      <c r="B11" s="5" t="inlineStr">
        <is>
          <t>As sete etapas</t>
        </is>
      </c>
    </row>
    <row r="12">
      <c r="B12" s="4" t="inlineStr">
        <is>
          <t>Etapa I · Prima Verba (Primeiras palavras): Palavras, frases curtas e os primeiros capítulos de um método. Para quem está começando do zero ou recomeçando.</t>
        </is>
      </c>
    </row>
    <row r="13">
      <c r="B13" s="4" t="inlineStr">
        <is>
          <t>Etapa II · Primae Fabulae (Primeiras narrativas): Narrativas curtas e graduadas, escritas para estudantes: fábulas, mitos e cenas da vida romana com vocabulário controlado.</t>
        </is>
      </c>
    </row>
    <row r="14">
      <c r="B14" s="4" t="inlineStr">
        <is>
          <t>Etapa III · Fundamenta (Fundamentos): Leituras mais longas e de gramática progressivamente mais complexa: subjuntivo, oração infinitiva, ablativo absoluto, períodos maiores.</t>
        </is>
      </c>
    </row>
    <row r="15">
      <c r="B15" s="4" t="inlineStr">
        <is>
          <t>Etapa IV · Ad Fontes (Às fontes): Os primeiros textos latinos autênticos, com comentário e vocabulário: César, Nepos, Fedro, o Evangelho em latim, Sulpício Severo.</t>
        </is>
      </c>
    </row>
    <row r="16">
      <c r="B16" s="4" t="inlineStr">
        <is>
          <t>Etapa V · Auctores Romani (Autores romanos): A literatura clássica: Cícero, Virgílio, Ovídio, Sêneca, Salústio, Tito Lívio, Tácito, Lucrécio.</t>
        </is>
      </c>
    </row>
    <row r="17">
      <c r="B17" s="4" t="inlineStr">
        <is>
          <t>Etapa VI · Latinitas Christiana (Latinidade cristã): A Vulgata, os Padres da Igreja, a liturgia e a espiritualidade: Jerônimo, Agostinho, Ambrósio, a Regra de São Bento, os hinos, a Imitação de Cristo.</t>
        </is>
      </c>
    </row>
    <row r="18">
      <c r="B18" s="4" t="inlineStr">
        <is>
          <t>Etapa VII · Sapientia Mediaevalis (Sabedoria medieval): O latim medieval e escolástico: Boécio, Beda, Eginardo, Anselmo, Tomás de Aquino, Boaventura, a Legenda Áurea, os Carmina Burana.</t>
        </is>
      </c>
    </row>
    <row r="19">
      <c r="B19" s="4" t="inlineStr"/>
    </row>
    <row r="20">
      <c r="B20" s="5" t="inlineStr">
        <is>
          <t>Dificuldade (1 a 5, estimativa editorial, independente da etapa)</t>
        </is>
      </c>
    </row>
    <row r="21">
      <c r="B21" s="4" t="inlineStr">
        <is>
          <t>1 · Elementar: Frases curtas, vocabulário controlado, morfologia básica. Para quem está começando.</t>
        </is>
      </c>
    </row>
    <row r="22">
      <c r="B22" s="4" t="inlineStr">
        <is>
          <t>2 · Básico: Narrativas simples e contínuas; todas as declinações, tempos principais, poucas subordinadas.</t>
        </is>
      </c>
    </row>
    <row r="23">
      <c r="B23" s="4" t="inlineStr">
        <is>
          <t>3 · Intermediário: Latim autêntico de prosa simples ou textos adaptados longos; subjuntivo, infinitivas, ablativo absoluto.</t>
        </is>
      </c>
    </row>
    <row r="24">
      <c r="B24" s="4" t="inlineStr">
        <is>
          <t>4 · Avançado: Prosa clássica elaborada ou poesia com comentário; períodos longos, vocabulário amplo.</t>
        </is>
      </c>
    </row>
    <row r="25">
      <c r="B25" s="4" t="inlineStr">
        <is>
          <t>5 · Superior: Poesia sem comentário, filosofia, retórica densa, latim arcaico ou muito técnico.</t>
        </is>
      </c>
    </row>
    <row r="26">
      <c r="B26" s="4" t="inlineStr"/>
    </row>
    <row r="27">
      <c r="B27" s="5" t="inlineStr">
        <is>
          <t>Dicas</t>
        </is>
      </c>
    </row>
    <row r="28">
      <c r="B28" s="4" t="inlineStr">
        <is>
          <t>• Mais de 5 a 8 palavras desconhecidas por página que atrapalham o sentido: desça uma etapa.</t>
        </is>
      </c>
    </row>
    <row r="29">
      <c r="B29" s="4" t="inlineStr">
        <is>
          <t>• Leia em voz alta antes de analisar. Entenda na ordem latina, sem reordenar para o português.</t>
        </is>
      </c>
    </row>
    <row r="30">
      <c r="B30" s="4" t="inlineStr">
        <is>
          <t>• Anote construções (ablativo absoluto, oração infinitiva), não só palavras.</t>
        </is>
      </c>
    </row>
    <row r="31">
      <c r="B31" s="4" t="inlineStr"/>
    </row>
    <row r="32">
      <c r="B32" s="6" t="inlineStr">
        <is>
          <t>Site: https://oaleffemanuel.github.io/bibliotheca-latina/  ·  Versão de 2026-10-18  ·  Licença CC BY 4.0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>
      <c r="B2" s="7" t="inlineStr">
        <is>
          <t>Painel de progresso</t>
        </is>
      </c>
    </row>
    <row r="3">
      <c r="B3" s="8" t="inlineStr">
        <is>
          <t>Calculado a partir das outras abas. Não edite esta aba.</t>
        </is>
      </c>
    </row>
    <row r="5">
      <c r="B5" s="9" t="inlineStr">
        <is>
          <t>Etapa</t>
        </is>
      </c>
      <c r="C5" s="9" t="inlineStr">
        <is>
          <t>Recursos</t>
        </is>
      </c>
      <c r="D5" s="9" t="inlineStr">
        <is>
          <t>Quero ler</t>
        </is>
      </c>
      <c r="E5" s="9" t="inlineStr">
        <is>
          <t>Lendo</t>
        </is>
      </c>
      <c r="F5" s="9" t="inlineStr">
        <is>
          <t>Lidos</t>
        </is>
      </c>
      <c r="G5" s="9" t="inlineStr">
        <is>
          <t>% lidos</t>
        </is>
      </c>
    </row>
    <row r="6">
      <c r="B6" t="inlineStr">
        <is>
          <t>I · Prima Verba</t>
        </is>
      </c>
      <c r="C6">
        <f>COUNTIF(Catálogo!$B$2:$B$107,"I")</f>
        <v/>
      </c>
      <c r="D6">
        <f>COUNTIFS(Catálogo!$B$2:$B$107,"I",Catálogo!$P$2:$P$107,"Quero ler")</f>
        <v/>
      </c>
      <c r="E6">
        <f>COUNTIFS(Catálogo!$B$2:$B$107,"I",Catálogo!$P$2:$P$107,"Lendo")</f>
        <v/>
      </c>
      <c r="F6">
        <f>COUNTIFS(Catálogo!$B$2:$B$107,"I",Catálogo!$P$2:$P$107,"Lido")</f>
        <v/>
      </c>
      <c r="G6" s="10">
        <f>IF(C6=0,0,F6/C6)</f>
        <v/>
      </c>
    </row>
    <row r="7">
      <c r="B7" t="inlineStr">
        <is>
          <t>II · Primae Fabulae</t>
        </is>
      </c>
      <c r="C7">
        <f>COUNTIF(Catálogo!$B$2:$B$107,"II")</f>
        <v/>
      </c>
      <c r="D7">
        <f>COUNTIFS(Catálogo!$B$2:$B$107,"II",Catálogo!$P$2:$P$107,"Quero ler")</f>
        <v/>
      </c>
      <c r="E7">
        <f>COUNTIFS(Catálogo!$B$2:$B$107,"II",Catálogo!$P$2:$P$107,"Lendo")</f>
        <v/>
      </c>
      <c r="F7">
        <f>COUNTIFS(Catálogo!$B$2:$B$107,"II",Catálogo!$P$2:$P$107,"Lido")</f>
        <v/>
      </c>
      <c r="G7" s="10">
        <f>IF(C7=0,0,F7/C7)</f>
        <v/>
      </c>
    </row>
    <row r="8">
      <c r="B8" t="inlineStr">
        <is>
          <t>III · Fundamenta</t>
        </is>
      </c>
      <c r="C8">
        <f>COUNTIF(Catálogo!$B$2:$B$107,"III")</f>
        <v/>
      </c>
      <c r="D8">
        <f>COUNTIFS(Catálogo!$B$2:$B$107,"III",Catálogo!$P$2:$P$107,"Quero ler")</f>
        <v/>
      </c>
      <c r="E8">
        <f>COUNTIFS(Catálogo!$B$2:$B$107,"III",Catálogo!$P$2:$P$107,"Lendo")</f>
        <v/>
      </c>
      <c r="F8">
        <f>COUNTIFS(Catálogo!$B$2:$B$107,"III",Catálogo!$P$2:$P$107,"Lido")</f>
        <v/>
      </c>
      <c r="G8" s="10">
        <f>IF(C8=0,0,F8/C8)</f>
        <v/>
      </c>
    </row>
    <row r="9">
      <c r="B9" t="inlineStr">
        <is>
          <t>IV · Ad Fontes</t>
        </is>
      </c>
      <c r="C9">
        <f>COUNTIF(Catálogo!$B$2:$B$107,"IV")</f>
        <v/>
      </c>
      <c r="D9">
        <f>COUNTIFS(Catálogo!$B$2:$B$107,"IV",Catálogo!$P$2:$P$107,"Quero ler")</f>
        <v/>
      </c>
      <c r="E9">
        <f>COUNTIFS(Catálogo!$B$2:$B$107,"IV",Catálogo!$P$2:$P$107,"Lendo")</f>
        <v/>
      </c>
      <c r="F9">
        <f>COUNTIFS(Catálogo!$B$2:$B$107,"IV",Catálogo!$P$2:$P$107,"Lido")</f>
        <v/>
      </c>
      <c r="G9" s="10">
        <f>IF(C9=0,0,F9/C9)</f>
        <v/>
      </c>
    </row>
    <row r="10">
      <c r="B10" t="inlineStr">
        <is>
          <t>V · Auctores Romani</t>
        </is>
      </c>
      <c r="C10">
        <f>COUNTIF(Catálogo!$B$2:$B$107,"V")</f>
        <v/>
      </c>
      <c r="D10">
        <f>COUNTIFS(Catálogo!$B$2:$B$107,"V",Catálogo!$P$2:$P$107,"Quero ler")</f>
        <v/>
      </c>
      <c r="E10">
        <f>COUNTIFS(Catálogo!$B$2:$B$107,"V",Catálogo!$P$2:$P$107,"Lendo")</f>
        <v/>
      </c>
      <c r="F10">
        <f>COUNTIFS(Catálogo!$B$2:$B$107,"V",Catálogo!$P$2:$P$107,"Lido")</f>
        <v/>
      </c>
      <c r="G10" s="10">
        <f>IF(C10=0,0,F10/C10)</f>
        <v/>
      </c>
    </row>
    <row r="11">
      <c r="B11" t="inlineStr">
        <is>
          <t>VI · Latinitas Christiana</t>
        </is>
      </c>
      <c r="C11">
        <f>COUNTIF(Catálogo!$B$2:$B$107,"VI")</f>
        <v/>
      </c>
      <c r="D11">
        <f>COUNTIFS(Catálogo!$B$2:$B$107,"VI",Catálogo!$P$2:$P$107,"Quero ler")</f>
        <v/>
      </c>
      <c r="E11">
        <f>COUNTIFS(Catálogo!$B$2:$B$107,"VI",Catálogo!$P$2:$P$107,"Lendo")</f>
        <v/>
      </c>
      <c r="F11">
        <f>COUNTIFS(Catálogo!$B$2:$B$107,"VI",Catálogo!$P$2:$P$107,"Lido")</f>
        <v/>
      </c>
      <c r="G11" s="10">
        <f>IF(C11=0,0,F11/C11)</f>
        <v/>
      </c>
    </row>
    <row r="12">
      <c r="B12" t="inlineStr">
        <is>
          <t>VII · Sapientia Mediaevalis</t>
        </is>
      </c>
      <c r="C12">
        <f>COUNTIF(Catálogo!$B$2:$B$107,"VII")</f>
        <v/>
      </c>
      <c r="D12">
        <f>COUNTIFS(Catálogo!$B$2:$B$107,"VII",Catálogo!$P$2:$P$107,"Quero ler")</f>
        <v/>
      </c>
      <c r="E12">
        <f>COUNTIFS(Catálogo!$B$2:$B$107,"VII",Catálogo!$P$2:$P$107,"Lendo")</f>
        <v/>
      </c>
      <c r="F12">
        <f>COUNTIFS(Catálogo!$B$2:$B$107,"VII",Catálogo!$P$2:$P$107,"Lido")</f>
        <v/>
      </c>
      <c r="G12" s="10">
        <f>IF(C12=0,0,F12/C12)</f>
        <v/>
      </c>
    </row>
    <row r="13">
      <c r="B13" s="11" t="inlineStr">
        <is>
          <t>Total</t>
        </is>
      </c>
      <c r="C13" s="11">
        <f>SUM(C6:C12)</f>
        <v/>
      </c>
      <c r="D13" s="11">
        <f>SUM(D6:D12)</f>
        <v/>
      </c>
      <c r="E13" s="11">
        <f>SUM(E6:E12)</f>
        <v/>
      </c>
      <c r="F13" s="11">
        <f>SUM(F6:F12)</f>
        <v/>
      </c>
      <c r="G13" s="10">
        <f>IF(C13=0,0,F13/C13)</f>
        <v/>
      </c>
    </row>
    <row r="15">
      <c r="B15" t="inlineStr">
        <is>
          <t>Sessões registradas</t>
        </is>
      </c>
      <c r="C15" s="11">
        <f>COUNTA(Sessões!A2:A401)</f>
        <v/>
      </c>
    </row>
    <row r="16">
      <c r="B16" t="inlineStr">
        <is>
          <t>Minutos lidos</t>
        </is>
      </c>
      <c r="C16" s="11">
        <f>SUM(Sessões!D2:D401)</f>
        <v/>
      </c>
    </row>
    <row r="17">
      <c r="B17" t="inlineStr">
        <is>
          <t>Palavras e construções anotadas</t>
        </is>
      </c>
      <c r="C17" s="11">
        <f>COUNTA(Vocabulário!B2:B1001)</f>
        <v/>
      </c>
    </row>
    <row r="18">
      <c r="B18" t="inlineStr">
        <is>
          <t>Aprendidas</t>
        </is>
      </c>
      <c r="C18" s="11">
        <f>COUNTIF(Vocabulário!J2:J1001,"sim")</f>
        <v/>
      </c>
    </row>
    <row r="19">
      <c r="B19" t="inlineStr">
        <is>
          <t>Revisões pendentes hoje</t>
        </is>
      </c>
      <c r="C19" s="11">
        <f>SUMPRODUCT((Vocabulário!G2:I1001&lt;&gt;"")*(Vocabulário!G2:I1001&lt;=TODAY())*(Vocabulário!J2:J1001&lt;&gt;"sim"))</f>
        <v/>
      </c>
    </row>
    <row r="20">
      <c r="B20" t="inlineStr">
        <is>
          <t>Summaria escritos</t>
        </is>
      </c>
      <c r="C20" s="11">
        <f>COUNTA(Summaria!A2:A301)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20" customWidth="1" min="3" max="3"/>
    <col width="40" customWidth="1" min="4" max="4"/>
    <col width="26" customWidth="1" min="5" max="5"/>
    <col width="20" customWidth="1" min="6" max="6"/>
    <col width="12" customWidth="1" min="7" max="7"/>
    <col width="11" customWidth="1" min="8" max="8"/>
    <col width="22" customWidth="1" min="9" max="9"/>
    <col width="20" customWidth="1" min="10" max="10"/>
    <col width="24" customWidth="1" min="11" max="11"/>
    <col width="9" customWidth="1" min="12" max="12"/>
    <col width="7" customWidth="1" min="13" max="13"/>
    <col width="18" customWidth="1" min="14" max="14"/>
    <col width="10" customWidth="1" min="15" max="15"/>
    <col width="13" customWidth="1" min="16" max="16"/>
    <col width="12" customWidth="1" min="17" max="17"/>
    <col width="12" customWidth="1" min="18" max="18"/>
    <col width="10" customWidth="1" min="19" max="19"/>
    <col width="40" customWidth="1" min="20" max="20"/>
  </cols>
  <sheetData>
    <row r="1" ht="30" customHeight="1">
      <c r="A1" s="12" t="inlineStr">
        <is>
          <t>#</t>
        </is>
      </c>
      <c r="B1" s="12" t="inlineStr">
        <is>
          <t>Etapa</t>
        </is>
      </c>
      <c r="C1" s="12" t="inlineStr">
        <is>
          <t>Nome da etapa</t>
        </is>
      </c>
      <c r="D1" s="12" t="inlineStr">
        <is>
          <t>Título</t>
        </is>
      </c>
      <c r="E1" s="12" t="inlineStr">
        <is>
          <t>Autor</t>
        </is>
      </c>
      <c r="F1" s="12" t="inlineStr">
        <is>
          <t>Categoria</t>
        </is>
      </c>
      <c r="G1" s="12" t="inlineStr">
        <is>
          <t>Tipo</t>
        </is>
      </c>
      <c r="H1" s="12" t="inlineStr">
        <is>
          <t>Dificuldade</t>
        </is>
      </c>
      <c r="I1" s="12" t="inlineStr">
        <is>
          <t>Período</t>
        </is>
      </c>
      <c r="J1" s="12" t="inlineStr">
        <is>
          <t>Gênero</t>
        </is>
      </c>
      <c r="K1" s="12" t="inlineStr">
        <is>
          <t>Fonte</t>
        </is>
      </c>
      <c r="L1" s="12" t="inlineStr">
        <is>
          <t>Gratuito</t>
        </is>
      </c>
      <c r="M1" s="12" t="inlineStr">
        <is>
          <t>Áudio</t>
        </is>
      </c>
      <c r="N1" s="12" t="inlineStr">
        <is>
          <t>Formatos</t>
        </is>
      </c>
      <c r="O1" s="12" t="inlineStr">
        <is>
          <t>Link</t>
        </is>
      </c>
      <c r="P1" s="12" t="inlineStr">
        <is>
          <t>Status</t>
        </is>
      </c>
      <c r="Q1" s="12" t="inlineStr">
        <is>
          <t>Início</t>
        </is>
      </c>
      <c r="R1" s="12" t="inlineStr">
        <is>
          <t>Fim</t>
        </is>
      </c>
      <c r="S1" s="12" t="inlineStr">
        <is>
          <t>Nota (1–5)</t>
        </is>
      </c>
      <c r="T1" s="12" t="inlineStr">
        <is>
          <t>Comentário</t>
        </is>
      </c>
    </row>
    <row r="2">
      <c r="A2" t="n">
        <v>1</v>
      </c>
      <c r="B2" t="inlineStr">
        <is>
          <t>I</t>
        </is>
      </c>
      <c r="C2" t="inlineStr">
        <is>
          <t>Prima Verba</t>
        </is>
      </c>
      <c r="D2" s="4" t="inlineStr">
        <is>
          <t>Latine loqui: curso básico de latim, volume I</t>
        </is>
      </c>
      <c r="E2" t="inlineStr">
        <is>
          <t>Leni Ribeiro Leite</t>
        </is>
      </c>
      <c r="F2" t="inlineStr">
        <is>
          <t>Método e curso</t>
        </is>
      </c>
      <c r="G2" t="inlineStr">
        <is>
          <t>Didático</t>
        </is>
      </c>
      <c r="H2" t="n">
        <v>1</v>
      </c>
      <c r="I2" s="4" t="inlineStr">
        <is>
          <t>Moderno (material didático)</t>
        </is>
      </c>
      <c r="J2" s="4" t="inlineStr">
        <is>
          <t>Método</t>
        </is>
      </c>
      <c r="K2" s="4" t="inlineStr">
        <is>
          <t>Repositório UFES (EDUFES)</t>
        </is>
      </c>
      <c r="L2" t="inlineStr">
        <is>
          <t>sim</t>
        </is>
      </c>
      <c r="M2" t="inlineStr"/>
      <c r="N2" s="4" t="inlineStr">
        <is>
          <t>PDF, Impresso</t>
        </is>
      </c>
      <c r="O2" s="13" t="inlineStr">
        <is>
          <t>abrir ↗</t>
        </is>
      </c>
      <c r="P2" t="inlineStr"/>
      <c r="Q2" s="14" t="n"/>
      <c r="R2" s="14" t="n"/>
      <c r="T2" t="inlineStr"/>
    </row>
    <row r="3">
      <c r="A3" t="n">
        <v>2</v>
      </c>
      <c r="B3" t="inlineStr">
        <is>
          <t>I</t>
        </is>
      </c>
      <c r="C3" t="inlineStr">
        <is>
          <t>Prima Verba</t>
        </is>
      </c>
      <c r="D3" s="4" t="inlineStr">
        <is>
          <t>Latine loqui: curso básico de latim, volume II</t>
        </is>
      </c>
      <c r="E3" t="inlineStr">
        <is>
          <t>Leni Ribeiro Leite</t>
        </is>
      </c>
      <c r="F3" t="inlineStr">
        <is>
          <t>Método e curso</t>
        </is>
      </c>
      <c r="G3" t="inlineStr">
        <is>
          <t>Didático</t>
        </is>
      </c>
      <c r="H3" t="n">
        <v>1</v>
      </c>
      <c r="I3" s="4" t="inlineStr">
        <is>
          <t>Moderno (material didático)</t>
        </is>
      </c>
      <c r="J3" s="4" t="inlineStr">
        <is>
          <t>Método</t>
        </is>
      </c>
      <c r="K3" s="4" t="inlineStr">
        <is>
          <t>Repositório UFES (EDUFES)</t>
        </is>
      </c>
      <c r="L3" t="inlineStr">
        <is>
          <t>sim</t>
        </is>
      </c>
      <c r="M3" t="inlineStr"/>
      <c r="N3" s="4" t="inlineStr">
        <is>
          <t>PDF, Impresso</t>
        </is>
      </c>
      <c r="O3" s="13" t="inlineStr">
        <is>
          <t>abrir ↗</t>
        </is>
      </c>
      <c r="P3" t="inlineStr"/>
      <c r="Q3" s="14" t="n"/>
      <c r="R3" s="14" t="n"/>
      <c r="T3" t="inlineStr"/>
    </row>
    <row r="4">
      <c r="A4" t="n">
        <v>3</v>
      </c>
      <c r="B4" t="inlineStr">
        <is>
          <t>I</t>
        </is>
      </c>
      <c r="C4" t="inlineStr">
        <is>
          <t>Prima Verba</t>
        </is>
      </c>
      <c r="D4" s="4" t="inlineStr">
        <is>
          <t>Lingua Latina per se Illustrata, Pars I: Familia Romana</t>
        </is>
      </c>
      <c r="E4" t="inlineStr">
        <is>
          <t>Hans H. Ørberg</t>
        </is>
      </c>
      <c r="F4" t="inlineStr">
        <is>
          <t>Referência comercial</t>
        </is>
      </c>
      <c r="G4" t="inlineStr">
        <is>
          <t>Didático</t>
        </is>
      </c>
      <c r="H4" t="n">
        <v>1</v>
      </c>
      <c r="I4" s="4" t="inlineStr">
        <is>
          <t>Moderno (material didático)</t>
        </is>
      </c>
      <c r="J4" s="4" t="inlineStr">
        <is>
          <t>Método</t>
        </is>
      </c>
      <c r="K4" s="4" t="inlineStr">
        <is>
          <t>Hackett Publishing</t>
        </is>
      </c>
      <c r="L4" t="inlineStr">
        <is>
          <t>não</t>
        </is>
      </c>
      <c r="M4" t="inlineStr"/>
      <c r="N4" s="4" t="inlineStr">
        <is>
          <t>Impresso</t>
        </is>
      </c>
      <c r="O4" s="13" t="inlineStr">
        <is>
          <t>abrir ↗</t>
        </is>
      </c>
      <c r="P4" t="inlineStr"/>
      <c r="Q4" s="14" t="n"/>
      <c r="R4" s="14" t="n"/>
      <c r="T4" t="inlineStr"/>
    </row>
    <row r="5">
      <c r="A5" t="n">
        <v>4</v>
      </c>
      <c r="B5" t="inlineStr">
        <is>
          <t>I</t>
        </is>
      </c>
      <c r="C5" t="inlineStr">
        <is>
          <t>Prima Verba</t>
        </is>
      </c>
      <c r="D5" s="4" t="inlineStr">
        <is>
          <t>Exercitia Latina I</t>
        </is>
      </c>
      <c r="E5" t="inlineStr">
        <is>
          <t>Hans H. Ørberg</t>
        </is>
      </c>
      <c r="F5" t="inlineStr">
        <is>
          <t>Referência comercial</t>
        </is>
      </c>
      <c r="G5" t="inlineStr">
        <is>
          <t>Didático</t>
        </is>
      </c>
      <c r="H5" t="n">
        <v>1</v>
      </c>
      <c r="I5" s="4" t="inlineStr">
        <is>
          <t>Moderno (material didático)</t>
        </is>
      </c>
      <c r="J5" s="4" t="inlineStr">
        <is>
          <t>Exercícios</t>
        </is>
      </c>
      <c r="K5" s="4" t="inlineStr">
        <is>
          <t>Hackett Publishing</t>
        </is>
      </c>
      <c r="L5" t="inlineStr">
        <is>
          <t>não</t>
        </is>
      </c>
      <c r="M5" t="inlineStr"/>
      <c r="N5" s="4" t="inlineStr">
        <is>
          <t>Impresso</t>
        </is>
      </c>
      <c r="O5" s="13" t="inlineStr">
        <is>
          <t>abrir ↗</t>
        </is>
      </c>
      <c r="P5" t="inlineStr"/>
      <c r="Q5" s="14" t="n"/>
      <c r="R5" s="14" t="n"/>
      <c r="T5" t="inlineStr"/>
    </row>
    <row r="6">
      <c r="A6" t="n">
        <v>5</v>
      </c>
      <c r="B6" t="inlineStr">
        <is>
          <t>I</t>
        </is>
      </c>
      <c r="C6" t="inlineStr">
        <is>
          <t>Prima Verba</t>
        </is>
      </c>
      <c r="D6" s="4" t="inlineStr">
        <is>
          <t>Latin for Beginners</t>
        </is>
      </c>
      <c r="E6" t="inlineStr">
        <is>
          <t>Benjamin L. D'Ooge</t>
        </is>
      </c>
      <c r="F6" t="inlineStr">
        <is>
          <t>Método e curso</t>
        </is>
      </c>
      <c r="G6" t="inlineStr">
        <is>
          <t>Didático</t>
        </is>
      </c>
      <c r="H6" t="n">
        <v>1</v>
      </c>
      <c r="I6" s="4" t="inlineStr">
        <is>
          <t>Moderno (material didático)</t>
        </is>
      </c>
      <c r="J6" s="4" t="inlineStr">
        <is>
          <t>Método</t>
        </is>
      </c>
      <c r="K6" s="4" t="inlineStr">
        <is>
          <t>Project Gutenberg</t>
        </is>
      </c>
      <c r="L6" t="inlineStr">
        <is>
          <t>sim</t>
        </is>
      </c>
      <c r="M6" t="inlineStr">
        <is>
          <t>sim</t>
        </is>
      </c>
      <c r="N6" s="4" t="inlineStr">
        <is>
          <t>Leitura online, EPUB, Texto, Áudio</t>
        </is>
      </c>
      <c r="O6" s="13" t="inlineStr">
        <is>
          <t>abrir ↗</t>
        </is>
      </c>
      <c r="P6" t="inlineStr"/>
      <c r="Q6" s="14" t="n"/>
      <c r="R6" s="14" t="n"/>
      <c r="T6" t="inlineStr"/>
    </row>
    <row r="7">
      <c r="A7" t="n">
        <v>6</v>
      </c>
      <c r="B7" t="inlineStr">
        <is>
          <t>I</t>
        </is>
      </c>
      <c r="C7" t="inlineStr">
        <is>
          <t>Prima Verba</t>
        </is>
      </c>
      <c r="D7" s="4" t="inlineStr">
        <is>
          <t>Lingua Latina: Primus Annus</t>
        </is>
      </c>
      <c r="E7" t="inlineStr">
        <is>
          <t>W. L. Paine e C. L. Mainwaring</t>
        </is>
      </c>
      <c r="F7" t="inlineStr">
        <is>
          <t>Método e curso</t>
        </is>
      </c>
      <c r="G7" t="inlineStr">
        <is>
          <t>Didático</t>
        </is>
      </c>
      <c r="H7" t="n">
        <v>1</v>
      </c>
      <c r="I7" s="4" t="inlineStr">
        <is>
          <t>Moderno (material didático)</t>
        </is>
      </c>
      <c r="J7" s="4" t="inlineStr">
        <is>
          <t>Método</t>
        </is>
      </c>
      <c r="K7" s="4" t="inlineStr">
        <is>
          <t>Project Gutenberg</t>
        </is>
      </c>
      <c r="L7" t="inlineStr">
        <is>
          <t>sim</t>
        </is>
      </c>
      <c r="M7" t="inlineStr"/>
      <c r="N7" s="4" t="inlineStr">
        <is>
          <t>Leitura online, EPUB, Texto</t>
        </is>
      </c>
      <c r="O7" s="13" t="inlineStr">
        <is>
          <t>abrir ↗</t>
        </is>
      </c>
      <c r="P7" t="inlineStr"/>
      <c r="Q7" s="14" t="n"/>
      <c r="R7" s="14" t="n"/>
      <c r="T7" t="inlineStr"/>
    </row>
    <row r="8">
      <c r="A8" t="n">
        <v>7</v>
      </c>
      <c r="B8" t="inlineStr">
        <is>
          <t>I</t>
        </is>
      </c>
      <c r="C8" t="inlineStr">
        <is>
          <t>Prima Verba</t>
        </is>
      </c>
      <c r="D8" s="4" t="inlineStr">
        <is>
          <t>Gramática Latina</t>
        </is>
      </c>
      <c r="E8" t="inlineStr">
        <is>
          <t>Pe. João Ravizza</t>
        </is>
      </c>
      <c r="F8" t="inlineStr">
        <is>
          <t>Gramática e referência</t>
        </is>
      </c>
      <c r="G8" t="inlineStr">
        <is>
          <t>Didático</t>
        </is>
      </c>
      <c r="H8" t="inlineStr"/>
      <c r="I8" s="4" t="inlineStr">
        <is>
          <t>Moderno (material didático)</t>
        </is>
      </c>
      <c r="J8" s="4" t="inlineStr">
        <is>
          <t>Gramática</t>
        </is>
      </c>
      <c r="K8" s="4" t="inlineStr">
        <is>
          <t>Internet Archive</t>
        </is>
      </c>
      <c r="L8" t="inlineStr">
        <is>
          <t>sim</t>
        </is>
      </c>
      <c r="M8" t="inlineStr"/>
      <c r="N8" s="4" t="inlineStr">
        <is>
          <t>PDF, Leitura online</t>
        </is>
      </c>
      <c r="O8" s="13" t="inlineStr">
        <is>
          <t>abrir ↗</t>
        </is>
      </c>
      <c r="P8" t="inlineStr"/>
      <c r="Q8" s="14" t="n"/>
      <c r="R8" s="14" t="n"/>
      <c r="T8" t="inlineStr"/>
    </row>
    <row r="9">
      <c r="A9" t="n">
        <v>8</v>
      </c>
      <c r="B9" t="inlineStr">
        <is>
          <t>I</t>
        </is>
      </c>
      <c r="C9" t="inlineStr">
        <is>
          <t>Prima Verba</t>
        </is>
      </c>
      <c r="D9" s="4" t="inlineStr">
        <is>
          <t>Kennedy's Revised Latin Primer</t>
        </is>
      </c>
      <c r="E9" t="inlineStr">
        <is>
          <t>Benjamin Hall Kennedy</t>
        </is>
      </c>
      <c r="F9" t="inlineStr">
        <is>
          <t>Gramática e referência</t>
        </is>
      </c>
      <c r="G9" t="inlineStr">
        <is>
          <t>Didático</t>
        </is>
      </c>
      <c r="H9" t="inlineStr"/>
      <c r="I9" s="4" t="inlineStr">
        <is>
          <t>Moderno (material didático)</t>
        </is>
      </c>
      <c r="J9" s="4" t="inlineStr">
        <is>
          <t>Gramática</t>
        </is>
      </c>
      <c r="K9" s="4" t="inlineStr">
        <is>
          <t>Internet Archive</t>
        </is>
      </c>
      <c r="L9" t="inlineStr">
        <is>
          <t>sim</t>
        </is>
      </c>
      <c r="M9" t="inlineStr"/>
      <c r="N9" s="4" t="inlineStr">
        <is>
          <t>PDF, Leitura online</t>
        </is>
      </c>
      <c r="O9" s="13" t="inlineStr">
        <is>
          <t>abrir ↗</t>
        </is>
      </c>
      <c r="P9" t="inlineStr"/>
      <c r="Q9" s="14" t="n"/>
      <c r="R9" s="14" t="n"/>
      <c r="T9" t="inlineStr"/>
    </row>
    <row r="10">
      <c r="A10" t="n">
        <v>9</v>
      </c>
      <c r="B10" t="inlineStr">
        <is>
          <t>I</t>
        </is>
      </c>
      <c r="C10" t="inlineStr">
        <is>
          <t>Prima Verba</t>
        </is>
      </c>
      <c r="D10" s="4" t="inlineStr">
        <is>
          <t>Whitaker's Words</t>
        </is>
      </c>
      <c r="E10" t="inlineStr">
        <is>
          <t>William A. Whitaker</t>
        </is>
      </c>
      <c r="F10" t="inlineStr">
        <is>
          <t>Ferramenta</t>
        </is>
      </c>
      <c r="G10" t="inlineStr">
        <is>
          <t>Didático</t>
        </is>
      </c>
      <c r="H10" t="inlineStr"/>
      <c r="I10" s="4" t="inlineStr">
        <is>
          <t>Moderno (material didático)</t>
        </is>
      </c>
      <c r="J10" s="4" t="inlineStr">
        <is>
          <t>Ferramenta</t>
        </is>
      </c>
      <c r="K10" s="4" t="inlineStr">
        <is>
          <t>Whitaker's Words</t>
        </is>
      </c>
      <c r="L10" t="inlineStr">
        <is>
          <t>sim</t>
        </is>
      </c>
      <c r="M10" t="inlineStr"/>
      <c r="N10" s="4" t="inlineStr">
        <is>
          <t>Leitura online</t>
        </is>
      </c>
      <c r="O10" s="13" t="inlineStr">
        <is>
          <t>abrir ↗</t>
        </is>
      </c>
      <c r="P10" t="inlineStr"/>
      <c r="Q10" s="14" t="n"/>
      <c r="R10" s="14" t="n"/>
      <c r="T10" t="inlineStr"/>
    </row>
    <row r="11">
      <c r="A11" t="n">
        <v>10</v>
      </c>
      <c r="B11" t="inlineStr">
        <is>
          <t>II</t>
        </is>
      </c>
      <c r="C11" t="inlineStr">
        <is>
          <t>Primae Fabulae</t>
        </is>
      </c>
      <c r="D11" s="4" t="inlineStr">
        <is>
          <t>Colloquia Personarum</t>
        </is>
      </c>
      <c r="E11" t="inlineStr">
        <is>
          <t>Hans H. Ørberg</t>
        </is>
      </c>
      <c r="F11" t="inlineStr">
        <is>
          <t>Referência comercial</t>
        </is>
      </c>
      <c r="G11" t="inlineStr">
        <is>
          <t>Didático</t>
        </is>
      </c>
      <c r="H11" t="n">
        <v>1</v>
      </c>
      <c r="I11" s="4" t="inlineStr">
        <is>
          <t>Moderno (material didático)</t>
        </is>
      </c>
      <c r="J11" s="4" t="inlineStr">
        <is>
          <t>Diálogo escolar</t>
        </is>
      </c>
      <c r="K11" s="4" t="inlineStr">
        <is>
          <t>Hackett Publishing</t>
        </is>
      </c>
      <c r="L11" t="inlineStr">
        <is>
          <t>não</t>
        </is>
      </c>
      <c r="M11" t="inlineStr"/>
      <c r="N11" s="4" t="inlineStr">
        <is>
          <t>Impresso</t>
        </is>
      </c>
      <c r="O11" s="13" t="inlineStr">
        <is>
          <t>abrir ↗</t>
        </is>
      </c>
      <c r="P11" t="inlineStr"/>
      <c r="Q11" s="14" t="n"/>
      <c r="R11" s="14" t="n"/>
      <c r="T11" t="inlineStr"/>
    </row>
    <row r="12">
      <c r="A12" t="n">
        <v>11</v>
      </c>
      <c r="B12" t="inlineStr">
        <is>
          <t>II</t>
        </is>
      </c>
      <c r="C12" t="inlineStr">
        <is>
          <t>Primae Fabulae</t>
        </is>
      </c>
      <c r="D12" s="4" t="inlineStr">
        <is>
          <t>Ora Maritima: a Latin story for beginners</t>
        </is>
      </c>
      <c r="E12" t="inlineStr">
        <is>
          <t>E. A. Sonnenschein</t>
        </is>
      </c>
      <c r="F12" t="inlineStr">
        <is>
          <t>Leitura</t>
        </is>
      </c>
      <c r="G12" t="inlineStr">
        <is>
          <t>Didático</t>
        </is>
      </c>
      <c r="H12" t="n">
        <v>1</v>
      </c>
      <c r="I12" s="4" t="inlineStr">
        <is>
          <t>Moderno (material didático)</t>
        </is>
      </c>
      <c r="J12" s="4" t="inlineStr">
        <is>
          <t>Leitor graduado</t>
        </is>
      </c>
      <c r="K12" s="4" t="inlineStr">
        <is>
          <t>Internet Archive</t>
        </is>
      </c>
      <c r="L12" t="inlineStr">
        <is>
          <t>sim</t>
        </is>
      </c>
      <c r="M12" t="inlineStr"/>
      <c r="N12" s="4" t="inlineStr">
        <is>
          <t>PDF, Leitura online</t>
        </is>
      </c>
      <c r="O12" s="13" t="inlineStr">
        <is>
          <t>abrir ↗</t>
        </is>
      </c>
      <c r="P12" t="inlineStr"/>
      <c r="Q12" s="14" t="n"/>
      <c r="R12" s="14" t="n"/>
      <c r="T12" t="inlineStr"/>
    </row>
    <row r="13">
      <c r="A13" t="n">
        <v>12</v>
      </c>
      <c r="B13" t="inlineStr">
        <is>
          <t>II</t>
        </is>
      </c>
      <c r="C13" t="inlineStr">
        <is>
          <t>Primae Fabulae</t>
        </is>
      </c>
      <c r="D13" s="4" t="inlineStr">
        <is>
          <t>Puer Romanus</t>
        </is>
      </c>
      <c r="E13" t="inlineStr">
        <is>
          <t>R. B. Appleton e W. H. S. Jones</t>
        </is>
      </c>
      <c r="F13" t="inlineStr">
        <is>
          <t>Leitura</t>
        </is>
      </c>
      <c r="G13" t="inlineStr">
        <is>
          <t>Didático</t>
        </is>
      </c>
      <c r="H13" t="n">
        <v>1</v>
      </c>
      <c r="I13" s="4" t="inlineStr">
        <is>
          <t>Moderno (material didático)</t>
        </is>
      </c>
      <c r="J13" s="4" t="inlineStr">
        <is>
          <t>Leitor graduado</t>
        </is>
      </c>
      <c r="K13" s="4" t="inlineStr">
        <is>
          <t>Project Gutenberg</t>
        </is>
      </c>
      <c r="L13" t="inlineStr">
        <is>
          <t>sim</t>
        </is>
      </c>
      <c r="M13" t="inlineStr"/>
      <c r="N13" s="4" t="inlineStr">
        <is>
          <t>Leitura online, EPUB, Texto</t>
        </is>
      </c>
      <c r="O13" s="13" t="inlineStr">
        <is>
          <t>abrir ↗</t>
        </is>
      </c>
      <c r="P13" t="inlineStr"/>
      <c r="Q13" s="14" t="n"/>
      <c r="R13" s="14" t="n"/>
      <c r="T13" t="inlineStr"/>
    </row>
    <row r="14">
      <c r="A14" t="n">
        <v>13</v>
      </c>
      <c r="B14" t="inlineStr">
        <is>
          <t>II</t>
        </is>
      </c>
      <c r="C14" t="inlineStr">
        <is>
          <t>Primae Fabulae</t>
        </is>
      </c>
      <c r="D14" s="4" t="inlineStr">
        <is>
          <t>Fabulae, virginibus puerisque aut narrandae aut recitandae</t>
        </is>
      </c>
      <c r="E14" t="inlineStr">
        <is>
          <t>R. B. Appleton</t>
        </is>
      </c>
      <c r="F14" t="inlineStr">
        <is>
          <t>Leitura</t>
        </is>
      </c>
      <c r="G14" t="inlineStr">
        <is>
          <t>Didático</t>
        </is>
      </c>
      <c r="H14" t="n">
        <v>2</v>
      </c>
      <c r="I14" s="4" t="inlineStr">
        <is>
          <t>Moderno (material didático)</t>
        </is>
      </c>
      <c r="J14" s="4" t="inlineStr">
        <is>
          <t>Leitor graduado</t>
        </is>
      </c>
      <c r="K14" s="4" t="inlineStr">
        <is>
          <t>Project Gutenberg</t>
        </is>
      </c>
      <c r="L14" t="inlineStr">
        <is>
          <t>sim</t>
        </is>
      </c>
      <c r="M14" t="inlineStr"/>
      <c r="N14" s="4" t="inlineStr">
        <is>
          <t>Leitura online, EPUB, Texto</t>
        </is>
      </c>
      <c r="O14" s="13" t="inlineStr">
        <is>
          <t>abrir ↗</t>
        </is>
      </c>
      <c r="P14" t="inlineStr"/>
      <c r="Q14" s="14" t="n"/>
      <c r="R14" s="14" t="n"/>
      <c r="T14" t="inlineStr"/>
    </row>
    <row r="15">
      <c r="A15" t="n">
        <v>14</v>
      </c>
      <c r="B15" t="inlineStr">
        <is>
          <t>II</t>
        </is>
      </c>
      <c r="C15" t="inlineStr">
        <is>
          <t>Primae Fabulae</t>
        </is>
      </c>
      <c r="D15" s="4" t="inlineStr">
        <is>
          <t>A First Latin Reader</t>
        </is>
      </c>
      <c r="E15" t="inlineStr">
        <is>
          <t>Herbert C. Nutting</t>
        </is>
      </c>
      <c r="F15" t="inlineStr">
        <is>
          <t>Leitura</t>
        </is>
      </c>
      <c r="G15" t="inlineStr">
        <is>
          <t>Didático</t>
        </is>
      </c>
      <c r="H15" t="n">
        <v>2</v>
      </c>
      <c r="I15" s="4" t="inlineStr">
        <is>
          <t>Moderno (material didático)</t>
        </is>
      </c>
      <c r="J15" s="4" t="inlineStr">
        <is>
          <t>Leitor graduado</t>
        </is>
      </c>
      <c r="K15" s="4" t="inlineStr">
        <is>
          <t>Internet Archive</t>
        </is>
      </c>
      <c r="L15" t="inlineStr">
        <is>
          <t>sim</t>
        </is>
      </c>
      <c r="M15" t="inlineStr"/>
      <c r="N15" s="4" t="inlineStr">
        <is>
          <t>PDF, Leitura online</t>
        </is>
      </c>
      <c r="O15" s="13" t="inlineStr">
        <is>
          <t>abrir ↗</t>
        </is>
      </c>
      <c r="P15" t="inlineStr"/>
      <c r="Q15" s="14" t="n"/>
      <c r="R15" s="14" t="n"/>
      <c r="T15" t="inlineStr"/>
    </row>
    <row r="16">
      <c r="A16" t="n">
        <v>15</v>
      </c>
      <c r="B16" t="inlineStr">
        <is>
          <t>II</t>
        </is>
      </c>
      <c r="C16" t="inlineStr">
        <is>
          <t>Primae Fabulae</t>
        </is>
      </c>
      <c r="D16" s="4" t="inlineStr">
        <is>
          <t>Ritchie's Fabulae Faciles</t>
        </is>
      </c>
      <c r="E16" t="inlineStr">
        <is>
          <t>Francis Ritchie (ed. J. C. Kirtland)</t>
        </is>
      </c>
      <c r="F16" t="inlineStr">
        <is>
          <t>Leitura</t>
        </is>
      </c>
      <c r="G16" t="inlineStr">
        <is>
          <t>Didático</t>
        </is>
      </c>
      <c r="H16" t="n">
        <v>2</v>
      </c>
      <c r="I16" s="4" t="inlineStr">
        <is>
          <t>Moderno (material didático)</t>
        </is>
      </c>
      <c r="J16" s="4" t="inlineStr">
        <is>
          <t>Leitor graduado</t>
        </is>
      </c>
      <c r="K16" s="4" t="inlineStr">
        <is>
          <t>Project Gutenberg</t>
        </is>
      </c>
      <c r="L16" t="inlineStr">
        <is>
          <t>sim</t>
        </is>
      </c>
      <c r="M16" t="inlineStr">
        <is>
          <t>sim</t>
        </is>
      </c>
      <c r="N16" s="4" t="inlineStr">
        <is>
          <t>Leitura online, EPUB, Texto, Áudio</t>
        </is>
      </c>
      <c r="O16" s="13" t="inlineStr">
        <is>
          <t>abrir ↗</t>
        </is>
      </c>
      <c r="P16" t="inlineStr"/>
      <c r="Q16" s="14" t="n"/>
      <c r="R16" s="14" t="n"/>
      <c r="T16" t="inlineStr"/>
    </row>
    <row r="17">
      <c r="A17" t="n">
        <v>16</v>
      </c>
      <c r="B17" t="inlineStr">
        <is>
          <t>II</t>
        </is>
      </c>
      <c r="C17" t="inlineStr">
        <is>
          <t>Primae Fabulae</t>
        </is>
      </c>
      <c r="D17" s="4" t="inlineStr">
        <is>
          <t>Pro Patria: a Latin story for beginners</t>
        </is>
      </c>
      <c r="E17" t="inlineStr">
        <is>
          <t>E. A. Sonnenschein</t>
        </is>
      </c>
      <c r="F17" t="inlineStr">
        <is>
          <t>Leitura</t>
        </is>
      </c>
      <c r="G17" t="inlineStr">
        <is>
          <t>Didático</t>
        </is>
      </c>
      <c r="H17" t="n">
        <v>2</v>
      </c>
      <c r="I17" s="4" t="inlineStr">
        <is>
          <t>Moderno (material didático)</t>
        </is>
      </c>
      <c r="J17" s="4" t="inlineStr">
        <is>
          <t>Leitor graduado</t>
        </is>
      </c>
      <c r="K17" s="4" t="inlineStr">
        <is>
          <t>Internet Archive</t>
        </is>
      </c>
      <c r="L17" t="inlineStr">
        <is>
          <t>sim</t>
        </is>
      </c>
      <c r="M17" t="inlineStr"/>
      <c r="N17" s="4" t="inlineStr">
        <is>
          <t>PDF, Leitura online</t>
        </is>
      </c>
      <c r="O17" s="13" t="inlineStr">
        <is>
          <t>abrir ↗</t>
        </is>
      </c>
      <c r="P17" t="inlineStr"/>
      <c r="Q17" s="14" t="n"/>
      <c r="R17" s="14" t="n"/>
      <c r="T17" t="inlineStr"/>
    </row>
    <row r="18">
      <c r="A18" t="n">
        <v>17</v>
      </c>
      <c r="B18" t="inlineStr">
        <is>
          <t>II</t>
        </is>
      </c>
      <c r="C18" t="inlineStr">
        <is>
          <t>Primae Fabulae</t>
        </is>
      </c>
      <c r="D18" s="4" t="inlineStr">
        <is>
          <t>Colloquia, sive Confabulationes tyronum literatorum</t>
        </is>
      </c>
      <c r="E18" t="inlineStr">
        <is>
          <t>Hermannus Schottennius Hessus</t>
        </is>
      </c>
      <c r="F18" t="inlineStr">
        <is>
          <t>Leitura</t>
        </is>
      </c>
      <c r="G18" t="inlineStr">
        <is>
          <t>Original</t>
        </is>
      </c>
      <c r="H18" t="n">
        <v>2</v>
      </c>
      <c r="I18" s="4" t="inlineStr">
        <is>
          <t>Renascentista e neolatino</t>
        </is>
      </c>
      <c r="J18" s="4" t="inlineStr">
        <is>
          <t>Diálogo escolar</t>
        </is>
      </c>
      <c r="K18" s="4" t="inlineStr">
        <is>
          <t>Project Gutenberg</t>
        </is>
      </c>
      <c r="L18" t="inlineStr">
        <is>
          <t>sim</t>
        </is>
      </c>
      <c r="M18" t="inlineStr"/>
      <c r="N18" s="4" t="inlineStr">
        <is>
          <t>Leitura online, EPUB, Texto</t>
        </is>
      </c>
      <c r="O18" s="13" t="inlineStr">
        <is>
          <t>abrir ↗</t>
        </is>
      </c>
      <c r="P18" t="inlineStr"/>
      <c r="Q18" s="14" t="n"/>
      <c r="R18" s="14" t="n"/>
      <c r="T18" t="inlineStr"/>
    </row>
    <row r="19">
      <c r="A19" t="n">
        <v>18</v>
      </c>
      <c r="B19" t="inlineStr">
        <is>
          <t>II</t>
        </is>
      </c>
      <c r="C19" t="inlineStr">
        <is>
          <t>Primae Fabulae</t>
        </is>
      </c>
      <c r="D19" s="4" t="inlineStr">
        <is>
          <t>Gradatim: an easy Latin translation book</t>
        </is>
      </c>
      <c r="E19" t="inlineStr">
        <is>
          <t>H. R. Heatley e H. N. Kingdon</t>
        </is>
      </c>
      <c r="F19" t="inlineStr">
        <is>
          <t>Leitura</t>
        </is>
      </c>
      <c r="G19" t="inlineStr">
        <is>
          <t>Didático</t>
        </is>
      </c>
      <c r="H19" t="n">
        <v>2</v>
      </c>
      <c r="I19" s="4" t="inlineStr">
        <is>
          <t>Moderno (material didático)</t>
        </is>
      </c>
      <c r="J19" s="4" t="inlineStr">
        <is>
          <t>Leitor graduado</t>
        </is>
      </c>
      <c r="K19" s="4" t="inlineStr">
        <is>
          <t>Internet Archive</t>
        </is>
      </c>
      <c r="L19" t="inlineStr">
        <is>
          <t>sim</t>
        </is>
      </c>
      <c r="M19" t="inlineStr"/>
      <c r="N19" s="4" t="inlineStr">
        <is>
          <t>PDF, Leitura online</t>
        </is>
      </c>
      <c r="O19" s="13" t="inlineStr">
        <is>
          <t>abrir ↗</t>
        </is>
      </c>
      <c r="P19" t="inlineStr"/>
      <c r="Q19" s="14" t="n"/>
      <c r="R19" s="14" t="n"/>
      <c r="T19" t="inlineStr"/>
    </row>
    <row r="20">
      <c r="A20" t="n">
        <v>19</v>
      </c>
      <c r="B20" t="inlineStr">
        <is>
          <t>II</t>
        </is>
      </c>
      <c r="C20" t="inlineStr">
        <is>
          <t>Primae Fabulae</t>
        </is>
      </c>
      <c r="D20" s="4" t="inlineStr">
        <is>
          <t>New Latin Grammar</t>
        </is>
      </c>
      <c r="E20" t="inlineStr">
        <is>
          <t>Charles E. Bennett</t>
        </is>
      </c>
      <c r="F20" t="inlineStr">
        <is>
          <t>Gramática e referência</t>
        </is>
      </c>
      <c r="G20" t="inlineStr">
        <is>
          <t>Didático</t>
        </is>
      </c>
      <c r="H20" t="inlineStr"/>
      <c r="I20" s="4" t="inlineStr">
        <is>
          <t>Moderno (material didático)</t>
        </is>
      </c>
      <c r="J20" s="4" t="inlineStr">
        <is>
          <t>Gramática</t>
        </is>
      </c>
      <c r="K20" s="4" t="inlineStr">
        <is>
          <t>Project Gutenberg</t>
        </is>
      </c>
      <c r="L20" t="inlineStr">
        <is>
          <t>sim</t>
        </is>
      </c>
      <c r="M20" t="inlineStr"/>
      <c r="N20" s="4" t="inlineStr">
        <is>
          <t>Leitura online, EPUB, Texto</t>
        </is>
      </c>
      <c r="O20" s="13" t="inlineStr">
        <is>
          <t>abrir ↗</t>
        </is>
      </c>
      <c r="P20" t="inlineStr"/>
      <c r="Q20" s="14" t="n"/>
      <c r="R20" s="14" t="n"/>
      <c r="T20" t="inlineStr"/>
    </row>
    <row r="21">
      <c r="A21" t="n">
        <v>20</v>
      </c>
      <c r="B21" t="inlineStr">
        <is>
          <t>II</t>
        </is>
      </c>
      <c r="C21" t="inlineStr">
        <is>
          <t>Primae Fabulae</t>
        </is>
      </c>
      <c r="D21" s="4" t="inlineStr">
        <is>
          <t>DCC Latin Core Vocabulary</t>
        </is>
      </c>
      <c r="E21" t="inlineStr">
        <is>
          <t>Christopher Francese e Dickinson College</t>
        </is>
      </c>
      <c r="F21" t="inlineStr">
        <is>
          <t>Ferramenta</t>
        </is>
      </c>
      <c r="G21" t="inlineStr">
        <is>
          <t>Didático</t>
        </is>
      </c>
      <c r="H21" t="inlineStr"/>
      <c r="I21" s="4" t="inlineStr">
        <is>
          <t>Moderno (material didático)</t>
        </is>
      </c>
      <c r="J21" s="4" t="inlineStr">
        <is>
          <t>Ferramenta</t>
        </is>
      </c>
      <c r="K21" s="4" t="inlineStr">
        <is>
          <t>Dickinson College Commentaries</t>
        </is>
      </c>
      <c r="L21" t="inlineStr">
        <is>
          <t>sim</t>
        </is>
      </c>
      <c r="M21" t="inlineStr"/>
      <c r="N21" s="4" t="inlineStr">
        <is>
          <t>Leitura online, Impresso</t>
        </is>
      </c>
      <c r="O21" s="13" t="inlineStr">
        <is>
          <t>abrir ↗</t>
        </is>
      </c>
      <c r="P21" t="inlineStr"/>
      <c r="Q21" s="14" t="n"/>
      <c r="R21" s="14" t="n"/>
      <c r="T21" t="inlineStr"/>
    </row>
    <row r="22">
      <c r="A22" t="n">
        <v>21</v>
      </c>
      <c r="B22" t="inlineStr">
        <is>
          <t>II</t>
        </is>
      </c>
      <c r="C22" t="inlineStr">
        <is>
          <t>Primae Fabulae</t>
        </is>
      </c>
      <c r="D22" s="4" t="inlineStr">
        <is>
          <t>Logeion</t>
        </is>
      </c>
      <c r="E22" t="inlineStr">
        <is>
          <t>Universidade de Chicago</t>
        </is>
      </c>
      <c r="F22" t="inlineStr">
        <is>
          <t>Ferramenta</t>
        </is>
      </c>
      <c r="G22" t="inlineStr">
        <is>
          <t>Didático</t>
        </is>
      </c>
      <c r="H22" t="inlineStr"/>
      <c r="I22" s="4" t="inlineStr">
        <is>
          <t>Moderno (material didático)</t>
        </is>
      </c>
      <c r="J22" s="4" t="inlineStr">
        <is>
          <t>Dicionário</t>
        </is>
      </c>
      <c r="K22" s="4" t="inlineStr">
        <is>
          <t>Logeion</t>
        </is>
      </c>
      <c r="L22" t="inlineStr">
        <is>
          <t>sim</t>
        </is>
      </c>
      <c r="M22" t="inlineStr"/>
      <c r="N22" s="4" t="inlineStr">
        <is>
          <t>Leitura online</t>
        </is>
      </c>
      <c r="O22" s="13" t="inlineStr">
        <is>
          <t>abrir ↗</t>
        </is>
      </c>
      <c r="P22" t="inlineStr"/>
      <c r="Q22" s="14" t="n"/>
      <c r="R22" s="14" t="n"/>
      <c r="T22" t="inlineStr"/>
    </row>
    <row r="23">
      <c r="A23" t="n">
        <v>22</v>
      </c>
      <c r="B23" t="inlineStr">
        <is>
          <t>II</t>
        </is>
      </c>
      <c r="C23" t="inlineStr">
        <is>
          <t>Primae Fabulae</t>
        </is>
      </c>
      <c r="D23" s="4" t="inlineStr">
        <is>
          <t>Latinitium</t>
        </is>
      </c>
      <c r="E23" t="inlineStr">
        <is>
          <t>Daniel Pettersson e Amelie Rosengren</t>
        </is>
      </c>
      <c r="F23" t="inlineStr">
        <is>
          <t>Ferramenta</t>
        </is>
      </c>
      <c r="G23" t="inlineStr">
        <is>
          <t>Didático</t>
        </is>
      </c>
      <c r="H23" t="inlineStr"/>
      <c r="I23" s="4" t="inlineStr">
        <is>
          <t>Moderno (material didático)</t>
        </is>
      </c>
      <c r="J23" s="4" t="inlineStr">
        <is>
          <t>Ferramenta</t>
        </is>
      </c>
      <c r="K23" s="4" t="inlineStr">
        <is>
          <t>Latinitium</t>
        </is>
      </c>
      <c r="L23" t="inlineStr">
        <is>
          <t>sim</t>
        </is>
      </c>
      <c r="M23" t="inlineStr"/>
      <c r="N23" s="4" t="inlineStr">
        <is>
          <t>Leitura online, Áudio</t>
        </is>
      </c>
      <c r="O23" s="13" t="inlineStr">
        <is>
          <t>abrir ↗</t>
        </is>
      </c>
      <c r="P23" t="inlineStr"/>
      <c r="Q23" s="14" t="n"/>
      <c r="R23" s="14" t="n"/>
      <c r="T23" t="inlineStr"/>
    </row>
    <row r="24">
      <c r="A24" t="n">
        <v>23</v>
      </c>
      <c r="B24" t="inlineStr">
        <is>
          <t>III</t>
        </is>
      </c>
      <c r="C24" t="inlineStr">
        <is>
          <t>Fundamenta</t>
        </is>
      </c>
      <c r="D24" s="4" t="inlineStr">
        <is>
          <t>Pons Tironum</t>
        </is>
      </c>
      <c r="E24" t="inlineStr">
        <is>
          <t>R. B. Appleton e W. H. S. Jones</t>
        </is>
      </c>
      <c r="F24" t="inlineStr">
        <is>
          <t>Leitura</t>
        </is>
      </c>
      <c r="G24" t="inlineStr">
        <is>
          <t>Didático</t>
        </is>
      </c>
      <c r="H24" t="n">
        <v>2</v>
      </c>
      <c r="I24" s="4" t="inlineStr">
        <is>
          <t>Moderno (material didático)</t>
        </is>
      </c>
      <c r="J24" s="4" t="inlineStr">
        <is>
          <t>Leitor graduado</t>
        </is>
      </c>
      <c r="K24" s="4" t="inlineStr">
        <is>
          <t>Project Gutenberg</t>
        </is>
      </c>
      <c r="L24" t="inlineStr">
        <is>
          <t>sim</t>
        </is>
      </c>
      <c r="M24" t="inlineStr"/>
      <c r="N24" s="4" t="inlineStr">
        <is>
          <t>Leitura online, EPUB, Texto</t>
        </is>
      </c>
      <c r="O24" s="13" t="inlineStr">
        <is>
          <t>abrir ↗</t>
        </is>
      </c>
      <c r="P24" t="inlineStr"/>
      <c r="Q24" s="14" t="n"/>
      <c r="R24" s="14" t="n"/>
      <c r="T24" t="inlineStr"/>
    </row>
    <row r="25">
      <c r="A25" t="n">
        <v>24</v>
      </c>
      <c r="B25" t="inlineStr">
        <is>
          <t>III</t>
        </is>
      </c>
      <c r="C25" t="inlineStr">
        <is>
          <t>Fundamenta</t>
        </is>
      </c>
      <c r="D25" s="4" t="inlineStr">
        <is>
          <t>Epitome historiae sacrae</t>
        </is>
      </c>
      <c r="E25" t="inlineStr">
        <is>
          <t>Charles François Lhomond</t>
        </is>
      </c>
      <c r="F25" t="inlineStr">
        <is>
          <t>Leitura</t>
        </is>
      </c>
      <c r="G25" t="inlineStr">
        <is>
          <t>Didático</t>
        </is>
      </c>
      <c r="H25" t="n">
        <v>2</v>
      </c>
      <c r="I25" s="4" t="inlineStr">
        <is>
          <t>Moderno (material didático)</t>
        </is>
      </c>
      <c r="J25" s="4" t="inlineStr">
        <is>
          <t>Narrativa</t>
        </is>
      </c>
      <c r="K25" s="4" t="inlineStr">
        <is>
          <t>Vicifons (Latin Wikisource)</t>
        </is>
      </c>
      <c r="L25" t="inlineStr">
        <is>
          <t>sim</t>
        </is>
      </c>
      <c r="M25" t="inlineStr"/>
      <c r="N25" s="4" t="inlineStr">
        <is>
          <t>Leitura online, EPUB, PDF</t>
        </is>
      </c>
      <c r="O25" s="13" t="inlineStr">
        <is>
          <t>abrir ↗</t>
        </is>
      </c>
      <c r="P25" t="inlineStr"/>
      <c r="Q25" s="14" t="n"/>
      <c r="R25" s="14" t="n"/>
      <c r="T25" t="inlineStr"/>
    </row>
    <row r="26">
      <c r="A26" t="n">
        <v>25</v>
      </c>
      <c r="B26" t="inlineStr">
        <is>
          <t>III</t>
        </is>
      </c>
      <c r="C26" t="inlineStr">
        <is>
          <t>Fundamenta</t>
        </is>
      </c>
      <c r="D26" s="4" t="inlineStr">
        <is>
          <t>Urbis Romae viri illustres (seleções)</t>
        </is>
      </c>
      <c r="E26" t="inlineStr">
        <is>
          <t>Charles François Lhomond</t>
        </is>
      </c>
      <c r="F26" t="inlineStr">
        <is>
          <t>Leitura</t>
        </is>
      </c>
      <c r="G26" t="inlineStr">
        <is>
          <t>Adaptado</t>
        </is>
      </c>
      <c r="H26" t="n">
        <v>2</v>
      </c>
      <c r="I26" s="4" t="inlineStr">
        <is>
          <t>Moderno (material didático)</t>
        </is>
      </c>
      <c r="J26" s="4" t="inlineStr">
        <is>
          <t>Biografia</t>
        </is>
      </c>
      <c r="K26" s="4" t="inlineStr">
        <is>
          <t>Project Gutenberg</t>
        </is>
      </c>
      <c r="L26" t="inlineStr">
        <is>
          <t>sim</t>
        </is>
      </c>
      <c r="M26" t="inlineStr"/>
      <c r="N26" s="4" t="inlineStr">
        <is>
          <t>Leitura online, EPUB, Texto</t>
        </is>
      </c>
      <c r="O26" s="13" t="inlineStr">
        <is>
          <t>abrir ↗</t>
        </is>
      </c>
      <c r="P26" t="inlineStr"/>
      <c r="Q26" s="14" t="n"/>
      <c r="R26" s="14" t="n"/>
      <c r="T26" t="inlineStr"/>
    </row>
    <row r="27">
      <c r="A27" t="n">
        <v>26</v>
      </c>
      <c r="B27" t="inlineStr">
        <is>
          <t>III</t>
        </is>
      </c>
      <c r="C27" t="inlineStr">
        <is>
          <t>Fundamenta</t>
        </is>
      </c>
      <c r="D27" s="4" t="inlineStr">
        <is>
          <t>The Gate to Caesar (De Bello Gallico II, simplificado e original)</t>
        </is>
      </c>
      <c r="E27" t="inlineStr">
        <is>
          <t>Gaius Iulius Caesar (ed. W. C. Collar)</t>
        </is>
      </c>
      <c r="F27" t="inlineStr">
        <is>
          <t>Leitura</t>
        </is>
      </c>
      <c r="G27" t="inlineStr">
        <is>
          <t>Simplificado</t>
        </is>
      </c>
      <c r="H27" t="n">
        <v>2</v>
      </c>
      <c r="I27" s="4" t="inlineStr">
        <is>
          <t>Clássico</t>
        </is>
      </c>
      <c r="J27" s="4" t="inlineStr">
        <is>
          <t>Historiografia</t>
        </is>
      </c>
      <c r="K27" s="4" t="inlineStr">
        <is>
          <t>Project Gutenberg</t>
        </is>
      </c>
      <c r="L27" t="inlineStr">
        <is>
          <t>sim</t>
        </is>
      </c>
      <c r="M27" t="inlineStr"/>
      <c r="N27" s="4" t="inlineStr">
        <is>
          <t>Leitura online, EPUB, Texto</t>
        </is>
      </c>
      <c r="O27" s="13" t="inlineStr">
        <is>
          <t>abrir ↗</t>
        </is>
      </c>
      <c r="P27" t="inlineStr"/>
      <c r="Q27" s="14" t="n"/>
      <c r="R27" s="14" t="n"/>
      <c r="T27" t="inlineStr"/>
    </row>
    <row r="28">
      <c r="A28" t="n">
        <v>27</v>
      </c>
      <c r="B28" t="inlineStr">
        <is>
          <t>III</t>
        </is>
      </c>
      <c r="C28" t="inlineStr">
        <is>
          <t>Fundamenta</t>
        </is>
      </c>
      <c r="D28" s="4" t="inlineStr">
        <is>
          <t>Ad Alpes: a Tale of Roman Life</t>
        </is>
      </c>
      <c r="E28" t="inlineStr">
        <is>
          <t>Herbert C. Nutting</t>
        </is>
      </c>
      <c r="F28" t="inlineStr">
        <is>
          <t>Leitura</t>
        </is>
      </c>
      <c r="G28" t="inlineStr">
        <is>
          <t>Didático</t>
        </is>
      </c>
      <c r="H28" t="n">
        <v>3</v>
      </c>
      <c r="I28" s="4" t="inlineStr">
        <is>
          <t>Moderno (material didático)</t>
        </is>
      </c>
      <c r="J28" s="4" t="inlineStr">
        <is>
          <t>Narrativa</t>
        </is>
      </c>
      <c r="K28" s="4" t="inlineStr">
        <is>
          <t>Internet Archive</t>
        </is>
      </c>
      <c r="L28" t="inlineStr">
        <is>
          <t>sim</t>
        </is>
      </c>
      <c r="M28" t="inlineStr"/>
      <c r="N28" s="4" t="inlineStr">
        <is>
          <t>PDF, Leitura online</t>
        </is>
      </c>
      <c r="O28" s="13" t="inlineStr">
        <is>
          <t>abrir ↗</t>
        </is>
      </c>
      <c r="P28" t="inlineStr"/>
      <c r="Q28" s="14" t="n"/>
      <c r="R28" s="14" t="n"/>
      <c r="T28" t="inlineStr"/>
    </row>
    <row r="29">
      <c r="A29" t="n">
        <v>28</v>
      </c>
      <c r="B29" t="inlineStr">
        <is>
          <t>III</t>
        </is>
      </c>
      <c r="C29" t="inlineStr">
        <is>
          <t>Fundamenta</t>
        </is>
      </c>
      <c r="D29" s="4" t="inlineStr">
        <is>
          <t>Robinson Crusoëus</t>
        </is>
      </c>
      <c r="E29" t="inlineStr">
        <is>
          <t>F. J. Goffaux (a partir de Campe e Defoe)</t>
        </is>
      </c>
      <c r="F29" t="inlineStr">
        <is>
          <t>Leitura</t>
        </is>
      </c>
      <c r="G29" t="inlineStr">
        <is>
          <t>Adaptado</t>
        </is>
      </c>
      <c r="H29" t="n">
        <v>2</v>
      </c>
      <c r="I29" s="4" t="inlineStr">
        <is>
          <t>Moderno (material didático)</t>
        </is>
      </c>
      <c r="J29" s="4" t="inlineStr">
        <is>
          <t>Narrativa</t>
        </is>
      </c>
      <c r="K29" s="4" t="inlineStr">
        <is>
          <t>Project Gutenberg</t>
        </is>
      </c>
      <c r="L29" t="inlineStr">
        <is>
          <t>sim</t>
        </is>
      </c>
      <c r="M29" t="inlineStr"/>
      <c r="N29" s="4" t="inlineStr">
        <is>
          <t>Leitura online, EPUB, Texto</t>
        </is>
      </c>
      <c r="O29" s="13" t="inlineStr">
        <is>
          <t>abrir ↗</t>
        </is>
      </c>
      <c r="P29" t="inlineStr"/>
      <c r="Q29" s="14" t="n"/>
      <c r="R29" s="14" t="n"/>
      <c r="T29" t="inlineStr"/>
    </row>
    <row r="30">
      <c r="A30" t="n">
        <v>29</v>
      </c>
      <c r="B30" t="inlineStr">
        <is>
          <t>III</t>
        </is>
      </c>
      <c r="C30" t="inlineStr">
        <is>
          <t>Fundamenta</t>
        </is>
      </c>
      <c r="D30" s="4" t="inlineStr">
        <is>
          <t>Rebilius Crūsō</t>
        </is>
      </c>
      <c r="E30" t="inlineStr">
        <is>
          <t>Francis William Newman (a partir de Defoe)</t>
        </is>
      </c>
      <c r="F30" t="inlineStr">
        <is>
          <t>Leitura</t>
        </is>
      </c>
      <c r="G30" t="inlineStr">
        <is>
          <t>Adaptado</t>
        </is>
      </c>
      <c r="H30" t="n">
        <v>2</v>
      </c>
      <c r="I30" s="4" t="inlineStr">
        <is>
          <t>Moderno (material didático)</t>
        </is>
      </c>
      <c r="J30" s="4" t="inlineStr">
        <is>
          <t>Narrativa</t>
        </is>
      </c>
      <c r="K30" s="4" t="inlineStr">
        <is>
          <t>Project Gutenberg</t>
        </is>
      </c>
      <c r="L30" t="inlineStr">
        <is>
          <t>sim</t>
        </is>
      </c>
      <c r="M30" t="inlineStr"/>
      <c r="N30" s="4" t="inlineStr">
        <is>
          <t>Leitura online, EPUB, Texto</t>
        </is>
      </c>
      <c r="O30" s="13" t="inlineStr">
        <is>
          <t>abrir ↗</t>
        </is>
      </c>
      <c r="P30" t="inlineStr"/>
      <c r="Q30" s="14" t="n"/>
      <c r="R30" s="14" t="n"/>
      <c r="T30" t="inlineStr"/>
    </row>
    <row r="31">
      <c r="A31" t="n">
        <v>30</v>
      </c>
      <c r="B31" t="inlineStr">
        <is>
          <t>III</t>
        </is>
      </c>
      <c r="C31" t="inlineStr">
        <is>
          <t>Fundamenta</t>
        </is>
      </c>
      <c r="D31" s="4" t="inlineStr">
        <is>
          <t>Lingua Latina per se Illustrata, Pars II: Roma Aeterna</t>
        </is>
      </c>
      <c r="E31" t="inlineStr">
        <is>
          <t>Hans H. Ørberg</t>
        </is>
      </c>
      <c r="F31" t="inlineStr">
        <is>
          <t>Referência comercial</t>
        </is>
      </c>
      <c r="G31" t="inlineStr">
        <is>
          <t>Adaptado</t>
        </is>
      </c>
      <c r="H31" t="n">
        <v>3</v>
      </c>
      <c r="I31" s="4" t="inlineStr">
        <is>
          <t>Moderno (material didático)</t>
        </is>
      </c>
      <c r="J31" s="4" t="inlineStr">
        <is>
          <t>Método</t>
        </is>
      </c>
      <c r="K31" s="4" t="inlineStr">
        <is>
          <t>Hackett Publishing</t>
        </is>
      </c>
      <c r="L31" t="inlineStr">
        <is>
          <t>não</t>
        </is>
      </c>
      <c r="M31" t="inlineStr"/>
      <c r="N31" s="4" t="inlineStr">
        <is>
          <t>Impresso</t>
        </is>
      </c>
      <c r="O31" s="13" t="inlineStr">
        <is>
          <t>abrir ↗</t>
        </is>
      </c>
      <c r="P31" t="inlineStr"/>
      <c r="Q31" s="14" t="n"/>
      <c r="R31" s="14" t="n"/>
      <c r="T31" t="inlineStr"/>
    </row>
    <row r="32">
      <c r="A32" t="n">
        <v>31</v>
      </c>
      <c r="B32" t="inlineStr">
        <is>
          <t>III</t>
        </is>
      </c>
      <c r="C32" t="inlineStr">
        <is>
          <t>Fundamenta</t>
        </is>
      </c>
      <c r="D32" s="4" t="inlineStr">
        <is>
          <t>Exercitia Latina II</t>
        </is>
      </c>
      <c r="E32" t="inlineStr">
        <is>
          <t>Hans H. Ørberg</t>
        </is>
      </c>
      <c r="F32" t="inlineStr">
        <is>
          <t>Referência comercial</t>
        </is>
      </c>
      <c r="G32" t="inlineStr">
        <is>
          <t>Didático</t>
        </is>
      </c>
      <c r="H32" t="n">
        <v>3</v>
      </c>
      <c r="I32" s="4" t="inlineStr">
        <is>
          <t>Moderno (material didático)</t>
        </is>
      </c>
      <c r="J32" s="4" t="inlineStr">
        <is>
          <t>Exercícios</t>
        </is>
      </c>
      <c r="K32" s="4" t="inlineStr">
        <is>
          <t>Hackett Publishing</t>
        </is>
      </c>
      <c r="L32" t="inlineStr">
        <is>
          <t>não</t>
        </is>
      </c>
      <c r="M32" t="inlineStr"/>
      <c r="N32" s="4" t="inlineStr">
        <is>
          <t>Impresso</t>
        </is>
      </c>
      <c r="O32" s="13" t="inlineStr">
        <is>
          <t>abrir ↗</t>
        </is>
      </c>
      <c r="P32" t="inlineStr"/>
      <c r="Q32" s="14" t="n"/>
      <c r="R32" s="14" t="n"/>
      <c r="T32" t="inlineStr"/>
    </row>
    <row r="33">
      <c r="A33" t="n">
        <v>32</v>
      </c>
      <c r="B33" t="inlineStr">
        <is>
          <t>III</t>
        </is>
      </c>
      <c r="C33" t="inlineStr">
        <is>
          <t>Fundamenta</t>
        </is>
      </c>
      <c r="D33" s="4" t="inlineStr">
        <is>
          <t>Insula thesauraria</t>
        </is>
      </c>
      <c r="E33" t="inlineStr">
        <is>
          <t>Arcadius Avellanus (a partir de R. L. Stevenson)</t>
        </is>
      </c>
      <c r="F33" t="inlineStr">
        <is>
          <t>Leitura</t>
        </is>
      </c>
      <c r="G33" t="inlineStr">
        <is>
          <t>Adaptado</t>
        </is>
      </c>
      <c r="H33" t="n">
        <v>3</v>
      </c>
      <c r="I33" s="4" t="inlineStr">
        <is>
          <t>Moderno (material didático)</t>
        </is>
      </c>
      <c r="J33" s="4" t="inlineStr">
        <is>
          <t>Narrativa</t>
        </is>
      </c>
      <c r="K33" s="4" t="inlineStr">
        <is>
          <t>Project Gutenberg</t>
        </is>
      </c>
      <c r="L33" t="inlineStr">
        <is>
          <t>sim</t>
        </is>
      </c>
      <c r="M33" t="inlineStr"/>
      <c r="N33" s="4" t="inlineStr">
        <is>
          <t>Leitura online, EPUB, Texto</t>
        </is>
      </c>
      <c r="O33" s="13" t="inlineStr">
        <is>
          <t>abrir ↗</t>
        </is>
      </c>
      <c r="P33" t="inlineStr"/>
      <c r="Q33" s="14" t="n"/>
      <c r="R33" s="14" t="n"/>
      <c r="T33" t="inlineStr"/>
    </row>
    <row r="34">
      <c r="A34" t="n">
        <v>33</v>
      </c>
      <c r="B34" t="inlineStr">
        <is>
          <t>III</t>
        </is>
      </c>
      <c r="C34" t="inlineStr">
        <is>
          <t>Fundamenta</t>
        </is>
      </c>
      <c r="D34" s="4" t="inlineStr">
        <is>
          <t>Allen and Greenough's New Latin Grammar (edição DCC)</t>
        </is>
      </c>
      <c r="E34" t="inlineStr">
        <is>
          <t>J. H. Allen e J. B. Greenough</t>
        </is>
      </c>
      <c r="F34" t="inlineStr">
        <is>
          <t>Gramática e referência</t>
        </is>
      </c>
      <c r="G34" t="inlineStr">
        <is>
          <t>Didático</t>
        </is>
      </c>
      <c r="H34" t="inlineStr"/>
      <c r="I34" s="4" t="inlineStr">
        <is>
          <t>Moderno (material didático)</t>
        </is>
      </c>
      <c r="J34" s="4" t="inlineStr">
        <is>
          <t>Gramática</t>
        </is>
      </c>
      <c r="K34" s="4" t="inlineStr">
        <is>
          <t>Dickinson College Commentaries</t>
        </is>
      </c>
      <c r="L34" t="inlineStr">
        <is>
          <t>sim</t>
        </is>
      </c>
      <c r="M34" t="inlineStr"/>
      <c r="N34" s="4" t="inlineStr">
        <is>
          <t>Leitura online</t>
        </is>
      </c>
      <c r="O34" s="13" t="inlineStr">
        <is>
          <t>abrir ↗</t>
        </is>
      </c>
      <c r="P34" t="inlineStr"/>
      <c r="Q34" s="14" t="n"/>
      <c r="R34" s="14" t="n"/>
      <c r="T34" t="inlineStr"/>
    </row>
    <row r="35">
      <c r="A35" t="n">
        <v>34</v>
      </c>
      <c r="B35" t="inlineStr">
        <is>
          <t>III</t>
        </is>
      </c>
      <c r="C35" t="inlineStr">
        <is>
          <t>Fundamenta</t>
        </is>
      </c>
      <c r="D35" s="4" t="inlineStr">
        <is>
          <t>A Latin Dictionary (Lewis &amp; Short)</t>
        </is>
      </c>
      <c r="E35" t="inlineStr">
        <is>
          <t>Charlton T. Lewis e Charles Short</t>
        </is>
      </c>
      <c r="F35" t="inlineStr">
        <is>
          <t>Gramática e referência</t>
        </is>
      </c>
      <c r="G35" t="inlineStr">
        <is>
          <t>Didático</t>
        </is>
      </c>
      <c r="H35" t="inlineStr"/>
      <c r="I35" s="4" t="inlineStr">
        <is>
          <t>Moderno (material didático)</t>
        </is>
      </c>
      <c r="J35" s="4" t="inlineStr">
        <is>
          <t>Dicionário</t>
        </is>
      </c>
      <c r="K35" s="4" t="inlineStr">
        <is>
          <t>Perseus Digital Library</t>
        </is>
      </c>
      <c r="L35" t="inlineStr">
        <is>
          <t>sim</t>
        </is>
      </c>
      <c r="M35" t="inlineStr"/>
      <c r="N35" s="4" t="inlineStr">
        <is>
          <t>Leitura online</t>
        </is>
      </c>
      <c r="O35" s="13" t="inlineStr">
        <is>
          <t>abrir ↗</t>
        </is>
      </c>
      <c r="P35" t="inlineStr"/>
      <c r="Q35" s="14" t="n"/>
      <c r="R35" s="14" t="n"/>
      <c r="T35" t="inlineStr"/>
    </row>
    <row r="36">
      <c r="A36" t="n">
        <v>35</v>
      </c>
      <c r="B36" t="inlineStr">
        <is>
          <t>III</t>
        </is>
      </c>
      <c r="C36" t="inlineStr">
        <is>
          <t>Fundamenta</t>
        </is>
      </c>
      <c r="D36" s="4" t="inlineStr">
        <is>
          <t>Grammatica Latina para uso das escholas</t>
        </is>
      </c>
      <c r="E36" t="inlineStr">
        <is>
          <t>J. N. Madvig (trad. Augusto Epifânio da Silva Dias)</t>
        </is>
      </c>
      <c r="F36" t="inlineStr">
        <is>
          <t>Gramática e referência</t>
        </is>
      </c>
      <c r="G36" t="inlineStr">
        <is>
          <t>Didático</t>
        </is>
      </c>
      <c r="H36" t="inlineStr"/>
      <c r="I36" s="4" t="inlineStr">
        <is>
          <t>Moderno (material didático)</t>
        </is>
      </c>
      <c r="J36" s="4" t="inlineStr">
        <is>
          <t>Gramática</t>
        </is>
      </c>
      <c r="K36" s="4" t="inlineStr">
        <is>
          <t>Internet Archive</t>
        </is>
      </c>
      <c r="L36" t="inlineStr">
        <is>
          <t>sim</t>
        </is>
      </c>
      <c r="M36" t="inlineStr"/>
      <c r="N36" s="4" t="inlineStr">
        <is>
          <t>PDF, Leitura online</t>
        </is>
      </c>
      <c r="O36" s="13" t="inlineStr">
        <is>
          <t>abrir ↗</t>
        </is>
      </c>
      <c r="P36" t="inlineStr"/>
      <c r="Q36" s="14" t="n"/>
      <c r="R36" s="14" t="n"/>
      <c r="T36" t="inlineStr"/>
    </row>
    <row r="37">
      <c r="A37" t="n">
        <v>36</v>
      </c>
      <c r="B37" t="inlineStr">
        <is>
          <t>III</t>
        </is>
      </c>
      <c r="C37" t="inlineStr">
        <is>
          <t>Fundamenta</t>
        </is>
      </c>
      <c r="D37" s="4" t="inlineStr">
        <is>
          <t>Novo methodo da grammatica latina (1752)</t>
        </is>
      </c>
      <c r="E37" t="inlineStr">
        <is>
          <t>Congregação do Oratório (António Pereira de Figueiredo)</t>
        </is>
      </c>
      <c r="F37" t="inlineStr">
        <is>
          <t>Gramática e referência</t>
        </is>
      </c>
      <c r="G37" t="inlineStr">
        <is>
          <t>Didático</t>
        </is>
      </c>
      <c r="H37" t="inlineStr"/>
      <c r="I37" s="4" t="inlineStr">
        <is>
          <t>Moderno (material didático)</t>
        </is>
      </c>
      <c r="J37" s="4" t="inlineStr">
        <is>
          <t>Gramática</t>
        </is>
      </c>
      <c r="K37" s="4" t="inlineStr">
        <is>
          <t>Internet Archive</t>
        </is>
      </c>
      <c r="L37" t="inlineStr">
        <is>
          <t>sim</t>
        </is>
      </c>
      <c r="M37" t="inlineStr"/>
      <c r="N37" s="4" t="inlineStr">
        <is>
          <t>PDF, Leitura online</t>
        </is>
      </c>
      <c r="O37" s="13" t="inlineStr">
        <is>
          <t>abrir ↗</t>
        </is>
      </c>
      <c r="P37" t="inlineStr"/>
      <c r="Q37" s="14" t="n"/>
      <c r="R37" s="14" t="n"/>
      <c r="T37" t="inlineStr"/>
    </row>
    <row r="38">
      <c r="A38" t="n">
        <v>37</v>
      </c>
      <c r="B38" t="inlineStr">
        <is>
          <t>IV</t>
        </is>
      </c>
      <c r="C38" t="inlineStr">
        <is>
          <t>Ad Fontes</t>
        </is>
      </c>
      <c r="D38" s="4" t="inlineStr">
        <is>
          <t>Breviarium ab urbe condita</t>
        </is>
      </c>
      <c r="E38" t="inlineStr">
        <is>
          <t>Eutropius</t>
        </is>
      </c>
      <c r="F38" t="inlineStr">
        <is>
          <t>Leitura</t>
        </is>
      </c>
      <c r="G38" t="inlineStr">
        <is>
          <t>Original</t>
        </is>
      </c>
      <c r="H38" t="n">
        <v>2</v>
      </c>
      <c r="I38" s="4" t="inlineStr">
        <is>
          <t>Tardio e patrístico</t>
        </is>
      </c>
      <c r="J38" s="4" t="inlineStr">
        <is>
          <t>Historiografia</t>
        </is>
      </c>
      <c r="K38" s="4" t="inlineStr">
        <is>
          <t>Dickinson College Commentaries</t>
        </is>
      </c>
      <c r="L38" t="inlineStr">
        <is>
          <t>sim</t>
        </is>
      </c>
      <c r="M38" t="inlineStr"/>
      <c r="N38" s="4" t="inlineStr">
        <is>
          <t>Leitura online</t>
        </is>
      </c>
      <c r="O38" s="13" t="inlineStr">
        <is>
          <t>abrir ↗</t>
        </is>
      </c>
      <c r="P38" t="inlineStr"/>
      <c r="Q38" s="14" t="n"/>
      <c r="R38" s="14" t="n"/>
      <c r="T38" t="inlineStr"/>
    </row>
    <row r="39">
      <c r="A39" t="n">
        <v>38</v>
      </c>
      <c r="B39" t="inlineStr">
        <is>
          <t>IV</t>
        </is>
      </c>
      <c r="C39" t="inlineStr">
        <is>
          <t>Ad Fontes</t>
        </is>
      </c>
      <c r="D39" s="4" t="inlineStr">
        <is>
          <t>Fabulae Aesopiae</t>
        </is>
      </c>
      <c r="E39" t="inlineStr">
        <is>
          <t>Phaedrus</t>
        </is>
      </c>
      <c r="F39" t="inlineStr">
        <is>
          <t>Leitura</t>
        </is>
      </c>
      <c r="G39" t="inlineStr">
        <is>
          <t>Original</t>
        </is>
      </c>
      <c r="H39" t="n">
        <v>3</v>
      </c>
      <c r="I39" s="4" t="inlineStr">
        <is>
          <t>Pós-clássico</t>
        </is>
      </c>
      <c r="J39" s="4" t="inlineStr">
        <is>
          <t>Fábula</t>
        </is>
      </c>
      <c r="K39" s="4" t="inlineStr">
        <is>
          <t>Perseus Digital Library</t>
        </is>
      </c>
      <c r="L39" t="inlineStr">
        <is>
          <t>sim</t>
        </is>
      </c>
      <c r="M39" t="inlineStr"/>
      <c r="N39" s="4" t="inlineStr">
        <is>
          <t>Leitura online</t>
        </is>
      </c>
      <c r="O39" s="13" t="inlineStr">
        <is>
          <t>abrir ↗</t>
        </is>
      </c>
      <c r="P39" t="inlineStr"/>
      <c r="Q39" s="14" t="n"/>
      <c r="R39" s="14" t="n"/>
      <c r="T39" t="inlineStr"/>
    </row>
    <row r="40">
      <c r="A40" t="n">
        <v>39</v>
      </c>
      <c r="B40" t="inlineStr">
        <is>
          <t>IV</t>
        </is>
      </c>
      <c r="C40" t="inlineStr">
        <is>
          <t>Ad Fontes</t>
        </is>
      </c>
      <c r="D40" s="4" t="inlineStr">
        <is>
          <t>Vita Hannibalis</t>
        </is>
      </c>
      <c r="E40" t="inlineStr">
        <is>
          <t>Cornelius Nepos</t>
        </is>
      </c>
      <c r="F40" t="inlineStr">
        <is>
          <t>Leitura</t>
        </is>
      </c>
      <c r="G40" t="inlineStr">
        <is>
          <t>Original</t>
        </is>
      </c>
      <c r="H40" t="n">
        <v>3</v>
      </c>
      <c r="I40" s="4" t="inlineStr">
        <is>
          <t>Clássico</t>
        </is>
      </c>
      <c r="J40" s="4" t="inlineStr">
        <is>
          <t>Biografia</t>
        </is>
      </c>
      <c r="K40" s="4" t="inlineStr">
        <is>
          <t>Dickinson College Commentaries</t>
        </is>
      </c>
      <c r="L40" t="inlineStr">
        <is>
          <t>sim</t>
        </is>
      </c>
      <c r="M40" t="inlineStr"/>
      <c r="N40" s="4" t="inlineStr">
        <is>
          <t>Leitura online, PDF, Impresso</t>
        </is>
      </c>
      <c r="O40" s="13" t="inlineStr">
        <is>
          <t>abrir ↗</t>
        </is>
      </c>
      <c r="P40" t="inlineStr"/>
      <c r="Q40" s="14" t="n"/>
      <c r="R40" s="14" t="n"/>
      <c r="T40" t="inlineStr"/>
    </row>
    <row r="41">
      <c r="A41" t="n">
        <v>40</v>
      </c>
      <c r="B41" t="inlineStr">
        <is>
          <t>IV</t>
        </is>
      </c>
      <c r="C41" t="inlineStr">
        <is>
          <t>Ad Fontes</t>
        </is>
      </c>
      <c r="D41" s="4" t="inlineStr">
        <is>
          <t>De viris illustribus (Vitae)</t>
        </is>
      </c>
      <c r="E41" t="inlineStr">
        <is>
          <t>Cornelius Nepos</t>
        </is>
      </c>
      <c r="F41" t="inlineStr">
        <is>
          <t>Leitura</t>
        </is>
      </c>
      <c r="G41" t="inlineStr">
        <is>
          <t>Original</t>
        </is>
      </c>
      <c r="H41" t="n">
        <v>3</v>
      </c>
      <c r="I41" s="4" t="inlineStr">
        <is>
          <t>Clássico</t>
        </is>
      </c>
      <c r="J41" s="4" t="inlineStr">
        <is>
          <t>Biografia</t>
        </is>
      </c>
      <c r="K41" s="4" t="inlineStr">
        <is>
          <t>Perseus Digital Library</t>
        </is>
      </c>
      <c r="L41" t="inlineStr">
        <is>
          <t>sim</t>
        </is>
      </c>
      <c r="M41" t="inlineStr"/>
      <c r="N41" s="4" t="inlineStr">
        <is>
          <t>Leitura online</t>
        </is>
      </c>
      <c r="O41" s="13" t="inlineStr">
        <is>
          <t>abrir ↗</t>
        </is>
      </c>
      <c r="P41" t="inlineStr"/>
      <c r="Q41" s="14" t="n"/>
      <c r="R41" s="14" t="n"/>
      <c r="T41" t="inlineStr"/>
    </row>
    <row r="42">
      <c r="A42" t="n">
        <v>41</v>
      </c>
      <c r="B42" t="inlineStr">
        <is>
          <t>IV</t>
        </is>
      </c>
      <c r="C42" t="inlineStr">
        <is>
          <t>Ad Fontes</t>
        </is>
      </c>
      <c r="D42" s="4" t="inlineStr">
        <is>
          <t>Historia Apollonii regis Tyri</t>
        </is>
      </c>
      <c r="E42" t="inlineStr">
        <is>
          <t>Anônimo (séc. V–VI)</t>
        </is>
      </c>
      <c r="F42" t="inlineStr">
        <is>
          <t>Leitura</t>
        </is>
      </c>
      <c r="G42" t="inlineStr">
        <is>
          <t>Original</t>
        </is>
      </c>
      <c r="H42" t="n">
        <v>2</v>
      </c>
      <c r="I42" s="4" t="inlineStr">
        <is>
          <t>Tardio e patrístico</t>
        </is>
      </c>
      <c r="J42" s="4" t="inlineStr">
        <is>
          <t>Narrativa</t>
        </is>
      </c>
      <c r="K42" s="4" t="inlineStr">
        <is>
          <t>Vicifons (Latin Wikisource)</t>
        </is>
      </c>
      <c r="L42" t="inlineStr">
        <is>
          <t>sim</t>
        </is>
      </c>
      <c r="M42" t="inlineStr">
        <is>
          <t>sim</t>
        </is>
      </c>
      <c r="N42" s="4" t="inlineStr">
        <is>
          <t>Leitura online, EPUB, PDF, Áudio</t>
        </is>
      </c>
      <c r="O42" s="13" t="inlineStr">
        <is>
          <t>abrir ↗</t>
        </is>
      </c>
      <c r="P42" t="inlineStr"/>
      <c r="Q42" s="14" t="n"/>
      <c r="R42" s="14" t="n"/>
      <c r="T42" t="inlineStr"/>
    </row>
    <row r="43">
      <c r="A43" t="n">
        <v>42</v>
      </c>
      <c r="B43" t="inlineStr">
        <is>
          <t>IV</t>
        </is>
      </c>
      <c r="C43" t="inlineStr">
        <is>
          <t>Ad Fontes</t>
        </is>
      </c>
      <c r="D43" s="4" t="inlineStr">
        <is>
          <t>Commentarii de Bello Gallico (seleções)</t>
        </is>
      </c>
      <c r="E43" t="inlineStr">
        <is>
          <t>Gaius Iulius Caesar</t>
        </is>
      </c>
      <c r="F43" t="inlineStr">
        <is>
          <t>Leitura</t>
        </is>
      </c>
      <c r="G43" t="inlineStr">
        <is>
          <t>Original</t>
        </is>
      </c>
      <c r="H43" t="n">
        <v>3</v>
      </c>
      <c r="I43" s="4" t="inlineStr">
        <is>
          <t>Clássico</t>
        </is>
      </c>
      <c r="J43" s="4" t="inlineStr">
        <is>
          <t>Historiografia</t>
        </is>
      </c>
      <c r="K43" s="4" t="inlineStr">
        <is>
          <t>Dickinson College Commentaries</t>
        </is>
      </c>
      <c r="L43" t="inlineStr">
        <is>
          <t>sim</t>
        </is>
      </c>
      <c r="M43" t="inlineStr">
        <is>
          <t>sim</t>
        </is>
      </c>
      <c r="N43" s="4" t="inlineStr">
        <is>
          <t>Leitura online, Áudio</t>
        </is>
      </c>
      <c r="O43" s="13" t="inlineStr">
        <is>
          <t>abrir ↗</t>
        </is>
      </c>
      <c r="P43" t="inlineStr"/>
      <c r="Q43" s="14" t="n"/>
      <c r="R43" s="14" t="n"/>
      <c r="T43" t="inlineStr"/>
    </row>
    <row r="44">
      <c r="A44" t="n">
        <v>43</v>
      </c>
      <c r="B44" t="inlineStr">
        <is>
          <t>IV</t>
        </is>
      </c>
      <c r="C44" t="inlineStr">
        <is>
          <t>Ad Fontes</t>
        </is>
      </c>
      <c r="D44" s="4" t="inlineStr">
        <is>
          <t>Commentarii de Bello Gallico (texto integral)</t>
        </is>
      </c>
      <c r="E44" t="inlineStr">
        <is>
          <t>Gaius Iulius Caesar</t>
        </is>
      </c>
      <c r="F44" t="inlineStr">
        <is>
          <t>Leitura</t>
        </is>
      </c>
      <c r="G44" t="inlineStr">
        <is>
          <t>Original</t>
        </is>
      </c>
      <c r="H44" t="n">
        <v>3</v>
      </c>
      <c r="I44" s="4" t="inlineStr">
        <is>
          <t>Clássico</t>
        </is>
      </c>
      <c r="J44" s="4" t="inlineStr">
        <is>
          <t>Historiografia</t>
        </is>
      </c>
      <c r="K44" s="4" t="inlineStr">
        <is>
          <t>Perseus Digital Library</t>
        </is>
      </c>
      <c r="L44" t="inlineStr">
        <is>
          <t>sim</t>
        </is>
      </c>
      <c r="M44" t="inlineStr">
        <is>
          <t>sim</t>
        </is>
      </c>
      <c r="N44" s="4" t="inlineStr">
        <is>
          <t>Leitura online, Áudio</t>
        </is>
      </c>
      <c r="O44" s="13" t="inlineStr">
        <is>
          <t>abrir ↗</t>
        </is>
      </c>
      <c r="P44" t="inlineStr"/>
      <c r="Q44" s="14" t="n"/>
      <c r="R44" s="14" t="n"/>
      <c r="T44" t="inlineStr"/>
    </row>
    <row r="45">
      <c r="A45" t="n">
        <v>44</v>
      </c>
      <c r="B45" t="inlineStr">
        <is>
          <t>IV</t>
        </is>
      </c>
      <c r="C45" t="inlineStr">
        <is>
          <t>Ad Fontes</t>
        </is>
      </c>
      <c r="D45" s="4" t="inlineStr">
        <is>
          <t>Selections from Erasmus, principally from his Epistles</t>
        </is>
      </c>
      <c r="E45" t="inlineStr">
        <is>
          <t>Desiderius Erasmus (ed. P. S. Allen)</t>
        </is>
      </c>
      <c r="F45" t="inlineStr">
        <is>
          <t>Leitura</t>
        </is>
      </c>
      <c r="G45" t="inlineStr">
        <is>
          <t>Original</t>
        </is>
      </c>
      <c r="H45" t="n">
        <v>3</v>
      </c>
      <c r="I45" s="4" t="inlineStr">
        <is>
          <t>Renascentista e neolatino</t>
        </is>
      </c>
      <c r="J45" s="4" t="inlineStr">
        <is>
          <t>Epistolografia</t>
        </is>
      </c>
      <c r="K45" s="4" t="inlineStr">
        <is>
          <t>Project Gutenberg</t>
        </is>
      </c>
      <c r="L45" t="inlineStr">
        <is>
          <t>sim</t>
        </is>
      </c>
      <c r="M45" t="inlineStr"/>
      <c r="N45" s="4" t="inlineStr">
        <is>
          <t>Leitura online, EPUB, Texto</t>
        </is>
      </c>
      <c r="O45" s="13" t="inlineStr">
        <is>
          <t>abrir ↗</t>
        </is>
      </c>
      <c r="P45" t="inlineStr"/>
      <c r="Q45" s="14" t="n"/>
      <c r="R45" s="14" t="n"/>
      <c r="T45" t="inlineStr"/>
    </row>
    <row r="46">
      <c r="A46" t="n">
        <v>45</v>
      </c>
      <c r="B46" t="inlineStr">
        <is>
          <t>IV</t>
        </is>
      </c>
      <c r="C46" t="inlineStr">
        <is>
          <t>Ad Fontes</t>
        </is>
      </c>
      <c r="D46" s="4" t="inlineStr">
        <is>
          <t>Colloquia familiaria</t>
        </is>
      </c>
      <c r="E46" t="inlineStr">
        <is>
          <t>Desiderius Erasmus Roterodamus</t>
        </is>
      </c>
      <c r="F46" t="inlineStr">
        <is>
          <t>Leitura</t>
        </is>
      </c>
      <c r="G46" t="inlineStr">
        <is>
          <t>Original</t>
        </is>
      </c>
      <c r="H46" t="n">
        <v>3</v>
      </c>
      <c r="I46" s="4" t="inlineStr">
        <is>
          <t>Renascentista e neolatino</t>
        </is>
      </c>
      <c r="J46" s="4" t="inlineStr">
        <is>
          <t>Diálogo</t>
        </is>
      </c>
      <c r="K46" s="4" t="inlineStr">
        <is>
          <t>Vicifons (Latin Wikisource)</t>
        </is>
      </c>
      <c r="L46" t="inlineStr">
        <is>
          <t>sim</t>
        </is>
      </c>
      <c r="M46" t="inlineStr"/>
      <c r="N46" s="4" t="inlineStr">
        <is>
          <t>Leitura online, EPUB, PDF</t>
        </is>
      </c>
      <c r="O46" s="13" t="inlineStr">
        <is>
          <t>abrir ↗</t>
        </is>
      </c>
      <c r="P46" t="inlineStr"/>
      <c r="Q46" s="14" t="n"/>
      <c r="R46" s="14" t="n"/>
      <c r="T46" t="inlineStr"/>
    </row>
    <row r="47">
      <c r="A47" t="n">
        <v>46</v>
      </c>
      <c r="B47" t="inlineStr">
        <is>
          <t>IV</t>
        </is>
      </c>
      <c r="C47" t="inlineStr">
        <is>
          <t>Ad Fontes</t>
        </is>
      </c>
      <c r="D47" s="4" t="inlineStr">
        <is>
          <t>Gildersleeve's Latin Grammar</t>
        </is>
      </c>
      <c r="E47" t="inlineStr">
        <is>
          <t>Basil L. Gildersleeve e Gonzalez Lodge</t>
        </is>
      </c>
      <c r="F47" t="inlineStr">
        <is>
          <t>Gramática e referência</t>
        </is>
      </c>
      <c r="G47" t="inlineStr">
        <is>
          <t>Didático</t>
        </is>
      </c>
      <c r="H47" t="inlineStr"/>
      <c r="I47" s="4" t="inlineStr">
        <is>
          <t>Moderno (material didático)</t>
        </is>
      </c>
      <c r="J47" s="4" t="inlineStr">
        <is>
          <t>Gramática</t>
        </is>
      </c>
      <c r="K47" s="4" t="inlineStr">
        <is>
          <t>Internet Archive</t>
        </is>
      </c>
      <c r="L47" t="inlineStr">
        <is>
          <t>sim</t>
        </is>
      </c>
      <c r="M47" t="inlineStr"/>
      <c r="N47" s="4" t="inlineStr">
        <is>
          <t>PDF, Leitura online</t>
        </is>
      </c>
      <c r="O47" s="13" t="inlineStr">
        <is>
          <t>abrir ↗</t>
        </is>
      </c>
      <c r="P47" t="inlineStr"/>
      <c r="Q47" s="14" t="n"/>
      <c r="R47" s="14" t="n"/>
      <c r="T47" t="inlineStr"/>
    </row>
    <row r="48">
      <c r="A48" t="n">
        <v>47</v>
      </c>
      <c r="B48" t="inlineStr">
        <is>
          <t>IV</t>
        </is>
      </c>
      <c r="C48" t="inlineStr">
        <is>
          <t>Ad Fontes</t>
        </is>
      </c>
      <c r="D48" s="4" t="inlineStr">
        <is>
          <t>The Latin Library</t>
        </is>
      </c>
      <c r="E48" t="inlineStr">
        <is>
          <t>William L. Carey (mantenedor)</t>
        </is>
      </c>
      <c r="F48" t="inlineStr">
        <is>
          <t>Ferramenta</t>
        </is>
      </c>
      <c r="G48" t="inlineStr">
        <is>
          <t>Original</t>
        </is>
      </c>
      <c r="H48" t="inlineStr"/>
      <c r="I48" s="4" t="inlineStr">
        <is>
          <t>Moderno (material didático)</t>
        </is>
      </c>
      <c r="J48" s="4" t="inlineStr">
        <is>
          <t>Ferramenta</t>
        </is>
      </c>
      <c r="K48" s="4" t="inlineStr">
        <is>
          <t>The Latin Library</t>
        </is>
      </c>
      <c r="L48" t="inlineStr">
        <is>
          <t>sim</t>
        </is>
      </c>
      <c r="M48" t="inlineStr"/>
      <c r="N48" s="4" t="inlineStr">
        <is>
          <t>Leitura online</t>
        </is>
      </c>
      <c r="O48" s="13" t="inlineStr">
        <is>
          <t>abrir ↗</t>
        </is>
      </c>
      <c r="P48" t="inlineStr"/>
      <c r="Q48" s="14" t="n"/>
      <c r="R48" s="14" t="n"/>
      <c r="T48" t="inlineStr"/>
    </row>
    <row r="49">
      <c r="A49" t="n">
        <v>48</v>
      </c>
      <c r="B49" t="inlineStr">
        <is>
          <t>IV</t>
        </is>
      </c>
      <c r="C49" t="inlineStr">
        <is>
          <t>Ad Fontes</t>
        </is>
      </c>
      <c r="D49" s="4" t="inlineStr">
        <is>
          <t>Vicipaedia</t>
        </is>
      </c>
      <c r="E49" t="inlineStr">
        <is>
          <t>Comunidade Vicipaedia</t>
        </is>
      </c>
      <c r="F49" t="inlineStr">
        <is>
          <t>Ferramenta</t>
        </is>
      </c>
      <c r="G49" t="inlineStr">
        <is>
          <t>Original</t>
        </is>
      </c>
      <c r="H49" t="n">
        <v>3</v>
      </c>
      <c r="I49" s="4" t="inlineStr">
        <is>
          <t>Moderno (material didático)</t>
        </is>
      </c>
      <c r="J49" s="4" t="inlineStr">
        <is>
          <t>Enciclopédia</t>
        </is>
      </c>
      <c r="K49" s="4" t="inlineStr">
        <is>
          <t>Vicipaedia</t>
        </is>
      </c>
      <c r="L49" t="inlineStr">
        <is>
          <t>sim</t>
        </is>
      </c>
      <c r="M49" t="inlineStr"/>
      <c r="N49" s="4" t="inlineStr">
        <is>
          <t>Leitura online</t>
        </is>
      </c>
      <c r="O49" s="13" t="inlineStr">
        <is>
          <t>abrir ↗</t>
        </is>
      </c>
      <c r="P49" t="inlineStr"/>
      <c r="Q49" s="14" t="n"/>
      <c r="R49" s="14" t="n"/>
      <c r="T49" t="inlineStr"/>
    </row>
    <row r="50">
      <c r="A50" t="n">
        <v>49</v>
      </c>
      <c r="B50" t="inlineStr">
        <is>
          <t>V</t>
        </is>
      </c>
      <c r="C50" t="inlineStr">
        <is>
          <t>Auctores Romani</t>
        </is>
      </c>
      <c r="D50" s="4" t="inlineStr">
        <is>
          <t>De Imperio Cn. Pompei, 27–49</t>
        </is>
      </c>
      <c r="E50" t="inlineStr">
        <is>
          <t>Marcus Tullius Cicero</t>
        </is>
      </c>
      <c r="F50" t="inlineStr">
        <is>
          <t>Leitura</t>
        </is>
      </c>
      <c r="G50" t="inlineStr">
        <is>
          <t>Original</t>
        </is>
      </c>
      <c r="H50" t="n">
        <v>4</v>
      </c>
      <c r="I50" s="4" t="inlineStr">
        <is>
          <t>Clássico</t>
        </is>
      </c>
      <c r="J50" s="4" t="inlineStr">
        <is>
          <t>Oratória</t>
        </is>
      </c>
      <c r="K50" s="4" t="inlineStr">
        <is>
          <t>Dickinson College Commentaries</t>
        </is>
      </c>
      <c r="L50" t="inlineStr">
        <is>
          <t>sim</t>
        </is>
      </c>
      <c r="M50" t="inlineStr">
        <is>
          <t>sim</t>
        </is>
      </c>
      <c r="N50" s="4" t="inlineStr">
        <is>
          <t>Leitura online, PDF, Impresso, Áudio</t>
        </is>
      </c>
      <c r="O50" s="13" t="inlineStr">
        <is>
          <t>abrir ↗</t>
        </is>
      </c>
      <c r="P50" t="inlineStr"/>
      <c r="Q50" s="14" t="n"/>
      <c r="R50" s="14" t="n"/>
      <c r="T50" t="inlineStr"/>
    </row>
    <row r="51">
      <c r="A51" t="n">
        <v>50</v>
      </c>
      <c r="B51" t="inlineStr">
        <is>
          <t>V</t>
        </is>
      </c>
      <c r="C51" t="inlineStr">
        <is>
          <t>Auctores Romani</t>
        </is>
      </c>
      <c r="D51" s="4" t="inlineStr">
        <is>
          <t>In Catilinam I, com notas e vocabulário</t>
        </is>
      </c>
      <c r="E51" t="inlineStr">
        <is>
          <t>Marcus Tullius Cicero (ed. John Henderson)</t>
        </is>
      </c>
      <c r="F51" t="inlineStr">
        <is>
          <t>Leitura</t>
        </is>
      </c>
      <c r="G51" t="inlineStr">
        <is>
          <t>Original</t>
        </is>
      </c>
      <c r="H51" t="n">
        <v>4</v>
      </c>
      <c r="I51" s="4" t="inlineStr">
        <is>
          <t>Clássico</t>
        </is>
      </c>
      <c r="J51" s="4" t="inlineStr">
        <is>
          <t>Oratória</t>
        </is>
      </c>
      <c r="K51" s="4" t="inlineStr">
        <is>
          <t>Project Gutenberg</t>
        </is>
      </c>
      <c r="L51" t="inlineStr">
        <is>
          <t>sim</t>
        </is>
      </c>
      <c r="M51" t="inlineStr"/>
      <c r="N51" s="4" t="inlineStr">
        <is>
          <t>Leitura online, EPUB, Texto</t>
        </is>
      </c>
      <c r="O51" s="13" t="inlineStr">
        <is>
          <t>abrir ↗</t>
        </is>
      </c>
      <c r="P51" t="inlineStr"/>
      <c r="Q51" s="14" t="n"/>
      <c r="R51" s="14" t="n"/>
      <c r="T51" t="inlineStr"/>
    </row>
    <row r="52">
      <c r="A52" t="n">
        <v>51</v>
      </c>
      <c r="B52" t="inlineStr">
        <is>
          <t>V</t>
        </is>
      </c>
      <c r="C52" t="inlineStr">
        <is>
          <t>Auctores Romani</t>
        </is>
      </c>
      <c r="D52" s="4" t="inlineStr">
        <is>
          <t>In Catilinam I–IV</t>
        </is>
      </c>
      <c r="E52" t="inlineStr">
        <is>
          <t>Marcus Tullius Cicero</t>
        </is>
      </c>
      <c r="F52" t="inlineStr">
        <is>
          <t>Leitura</t>
        </is>
      </c>
      <c r="G52" t="inlineStr">
        <is>
          <t>Original</t>
        </is>
      </c>
      <c r="H52" t="n">
        <v>4</v>
      </c>
      <c r="I52" s="4" t="inlineStr">
        <is>
          <t>Clássico</t>
        </is>
      </c>
      <c r="J52" s="4" t="inlineStr">
        <is>
          <t>Oratória</t>
        </is>
      </c>
      <c r="K52" s="4" t="inlineStr">
        <is>
          <t>Perseus Digital Library</t>
        </is>
      </c>
      <c r="L52" t="inlineStr">
        <is>
          <t>sim</t>
        </is>
      </c>
      <c r="M52" t="inlineStr"/>
      <c r="N52" s="4" t="inlineStr">
        <is>
          <t>Leitura online, EPUB</t>
        </is>
      </c>
      <c r="O52" s="13" t="inlineStr">
        <is>
          <t>abrir ↗</t>
        </is>
      </c>
      <c r="P52" t="inlineStr"/>
      <c r="Q52" s="14" t="n"/>
      <c r="R52" s="14" t="n"/>
      <c r="T52" t="inlineStr"/>
    </row>
    <row r="53">
      <c r="A53" t="n">
        <v>52</v>
      </c>
      <c r="B53" t="inlineStr">
        <is>
          <t>V</t>
        </is>
      </c>
      <c r="C53" t="inlineStr">
        <is>
          <t>Auctores Romani</t>
        </is>
      </c>
      <c r="D53" s="4" t="inlineStr">
        <is>
          <t>Epistulae (33 cartas selecionadas)</t>
        </is>
      </c>
      <c r="E53" t="inlineStr">
        <is>
          <t>Gaius Plinius Caecilius Secundus</t>
        </is>
      </c>
      <c r="F53" t="inlineStr">
        <is>
          <t>Leitura</t>
        </is>
      </c>
      <c r="G53" t="inlineStr">
        <is>
          <t>Original</t>
        </is>
      </c>
      <c r="H53" t="n">
        <v>3</v>
      </c>
      <c r="I53" s="4" t="inlineStr">
        <is>
          <t>Pós-clássico</t>
        </is>
      </c>
      <c r="J53" s="4" t="inlineStr">
        <is>
          <t>Epistolografia</t>
        </is>
      </c>
      <c r="K53" s="4" t="inlineStr">
        <is>
          <t>Dickinson College Commentaries</t>
        </is>
      </c>
      <c r="L53" t="inlineStr">
        <is>
          <t>sim</t>
        </is>
      </c>
      <c r="M53" t="inlineStr"/>
      <c r="N53" s="4" t="inlineStr">
        <is>
          <t>Leitura online</t>
        </is>
      </c>
      <c r="O53" s="13" t="inlineStr">
        <is>
          <t>abrir ↗</t>
        </is>
      </c>
      <c r="P53" t="inlineStr"/>
      <c r="Q53" s="14" t="n"/>
      <c r="R53" s="14" t="n"/>
      <c r="T53" t="inlineStr"/>
    </row>
    <row r="54">
      <c r="A54" t="n">
        <v>53</v>
      </c>
      <c r="B54" t="inlineStr">
        <is>
          <t>V</t>
        </is>
      </c>
      <c r="C54" t="inlineStr">
        <is>
          <t>Auctores Romani</t>
        </is>
      </c>
      <c r="D54" s="4" t="inlineStr">
        <is>
          <t>Laelius de Amicitia</t>
        </is>
      </c>
      <c r="E54" t="inlineStr">
        <is>
          <t>Marcus Tullius Cicero</t>
        </is>
      </c>
      <c r="F54" t="inlineStr">
        <is>
          <t>Leitura</t>
        </is>
      </c>
      <c r="G54" t="inlineStr">
        <is>
          <t>Original</t>
        </is>
      </c>
      <c r="H54" t="n">
        <v>4</v>
      </c>
      <c r="I54" s="4" t="inlineStr">
        <is>
          <t>Clássico</t>
        </is>
      </c>
      <c r="J54" s="4" t="inlineStr">
        <is>
          <t>Filosofia</t>
        </is>
      </c>
      <c r="K54" s="4" t="inlineStr">
        <is>
          <t>Perseus Digital Library</t>
        </is>
      </c>
      <c r="L54" t="inlineStr">
        <is>
          <t>sim</t>
        </is>
      </c>
      <c r="M54" t="inlineStr"/>
      <c r="N54" s="4" t="inlineStr">
        <is>
          <t>Leitura online</t>
        </is>
      </c>
      <c r="O54" s="13" t="inlineStr">
        <is>
          <t>abrir ↗</t>
        </is>
      </c>
      <c r="P54" t="inlineStr"/>
      <c r="Q54" s="14" t="n"/>
      <c r="R54" s="14" t="n"/>
      <c r="T54" t="inlineStr"/>
    </row>
    <row r="55">
      <c r="A55" t="n">
        <v>54</v>
      </c>
      <c r="B55" t="inlineStr">
        <is>
          <t>V</t>
        </is>
      </c>
      <c r="C55" t="inlineStr">
        <is>
          <t>Auctores Romani</t>
        </is>
      </c>
      <c r="D55" s="4" t="inlineStr">
        <is>
          <t>Cato Maior de Senectute</t>
        </is>
      </c>
      <c r="E55" t="inlineStr">
        <is>
          <t>Marcus Tullius Cicero</t>
        </is>
      </c>
      <c r="F55" t="inlineStr">
        <is>
          <t>Leitura</t>
        </is>
      </c>
      <c r="G55" t="inlineStr">
        <is>
          <t>Original</t>
        </is>
      </c>
      <c r="H55" t="n">
        <v>4</v>
      </c>
      <c r="I55" s="4" t="inlineStr">
        <is>
          <t>Clássico</t>
        </is>
      </c>
      <c r="J55" s="4" t="inlineStr">
        <is>
          <t>Filosofia</t>
        </is>
      </c>
      <c r="K55" s="4" t="inlineStr">
        <is>
          <t>Perseus Digital Library</t>
        </is>
      </c>
      <c r="L55" t="inlineStr">
        <is>
          <t>sim</t>
        </is>
      </c>
      <c r="M55" t="inlineStr"/>
      <c r="N55" s="4" t="inlineStr">
        <is>
          <t>Leitura online, EPUB</t>
        </is>
      </c>
      <c r="O55" s="13" t="inlineStr">
        <is>
          <t>abrir ↗</t>
        </is>
      </c>
      <c r="P55" t="inlineStr"/>
      <c r="Q55" s="14" t="n"/>
      <c r="R55" s="14" t="n"/>
      <c r="T55" t="inlineStr"/>
    </row>
    <row r="56">
      <c r="A56" t="n">
        <v>55</v>
      </c>
      <c r="B56" t="inlineStr">
        <is>
          <t>V</t>
        </is>
      </c>
      <c r="C56" t="inlineStr">
        <is>
          <t>Auctores Romani</t>
        </is>
      </c>
      <c r="D56" s="4" t="inlineStr">
        <is>
          <t>De Officiis (latim e inglês)</t>
        </is>
      </c>
      <c r="E56" t="inlineStr">
        <is>
          <t>Marcus Tullius Cicero</t>
        </is>
      </c>
      <c r="F56" t="inlineStr">
        <is>
          <t>Leitura</t>
        </is>
      </c>
      <c r="G56" t="inlineStr">
        <is>
          <t>Original</t>
        </is>
      </c>
      <c r="H56" t="n">
        <v>4</v>
      </c>
      <c r="I56" s="4" t="inlineStr">
        <is>
          <t>Clássico</t>
        </is>
      </c>
      <c r="J56" s="4" t="inlineStr">
        <is>
          <t>Filosofia</t>
        </is>
      </c>
      <c r="K56" s="4" t="inlineStr">
        <is>
          <t>Project Gutenberg</t>
        </is>
      </c>
      <c r="L56" t="inlineStr">
        <is>
          <t>sim</t>
        </is>
      </c>
      <c r="M56" t="inlineStr"/>
      <c r="N56" s="4" t="inlineStr">
        <is>
          <t>Leitura online, EPUB, Texto</t>
        </is>
      </c>
      <c r="O56" s="13" t="inlineStr">
        <is>
          <t>abrir ↗</t>
        </is>
      </c>
      <c r="P56" t="inlineStr"/>
      <c r="Q56" s="14" t="n"/>
      <c r="R56" s="14" t="n"/>
      <c r="T56" t="inlineStr"/>
    </row>
    <row r="57">
      <c r="A57" t="n">
        <v>56</v>
      </c>
      <c r="B57" t="inlineStr">
        <is>
          <t>V</t>
        </is>
      </c>
      <c r="C57" t="inlineStr">
        <is>
          <t>Auctores Romani</t>
        </is>
      </c>
      <c r="D57" s="4" t="inlineStr">
        <is>
          <t>Epistulae Morales ad Lucilium</t>
        </is>
      </c>
      <c r="E57" t="inlineStr">
        <is>
          <t>Lucius Annaeus Seneca</t>
        </is>
      </c>
      <c r="F57" t="inlineStr">
        <is>
          <t>Leitura</t>
        </is>
      </c>
      <c r="G57" t="inlineStr">
        <is>
          <t>Original</t>
        </is>
      </c>
      <c r="H57" t="n">
        <v>3</v>
      </c>
      <c r="I57" s="4" t="inlineStr">
        <is>
          <t>Pós-clássico</t>
        </is>
      </c>
      <c r="J57" s="4" t="inlineStr">
        <is>
          <t>Filosofia</t>
        </is>
      </c>
      <c r="K57" s="4" t="inlineStr">
        <is>
          <t>Perseus Digital Library</t>
        </is>
      </c>
      <c r="L57" t="inlineStr">
        <is>
          <t>sim</t>
        </is>
      </c>
      <c r="M57" t="inlineStr">
        <is>
          <t>sim</t>
        </is>
      </c>
      <c r="N57" s="4" t="inlineStr">
        <is>
          <t>Leitura online, Áudio</t>
        </is>
      </c>
      <c r="O57" s="13" t="inlineStr">
        <is>
          <t>abrir ↗</t>
        </is>
      </c>
      <c r="P57" t="inlineStr"/>
      <c r="Q57" s="14" t="n"/>
      <c r="R57" s="14" t="n"/>
      <c r="T57" t="inlineStr"/>
    </row>
    <row r="58">
      <c r="A58" t="n">
        <v>57</v>
      </c>
      <c r="B58" t="inlineStr">
        <is>
          <t>V</t>
        </is>
      </c>
      <c r="C58" t="inlineStr">
        <is>
          <t>Auctores Romani</t>
        </is>
      </c>
      <c r="D58" s="4" t="inlineStr">
        <is>
          <t>Somnium Scipionis (De re publica VI)</t>
        </is>
      </c>
      <c r="E58" t="inlineStr">
        <is>
          <t>Marcus Tullius Cicero</t>
        </is>
      </c>
      <c r="F58" t="inlineStr">
        <is>
          <t>Leitura</t>
        </is>
      </c>
      <c r="G58" t="inlineStr">
        <is>
          <t>Original</t>
        </is>
      </c>
      <c r="H58" t="n">
        <v>4</v>
      </c>
      <c r="I58" s="4" t="inlineStr">
        <is>
          <t>Clássico</t>
        </is>
      </c>
      <c r="J58" s="4" t="inlineStr">
        <is>
          <t>Filosofia</t>
        </is>
      </c>
      <c r="K58" s="4" t="inlineStr">
        <is>
          <t>Vicifons (Latin Wikisource)</t>
        </is>
      </c>
      <c r="L58" t="inlineStr">
        <is>
          <t>sim</t>
        </is>
      </c>
      <c r="M58" t="inlineStr"/>
      <c r="N58" s="4" t="inlineStr">
        <is>
          <t>Leitura online, EPUB, PDF</t>
        </is>
      </c>
      <c r="O58" s="13" t="inlineStr">
        <is>
          <t>abrir ↗</t>
        </is>
      </c>
      <c r="P58" t="inlineStr"/>
      <c r="Q58" s="14" t="n"/>
      <c r="R58" s="14" t="n"/>
      <c r="T58" t="inlineStr"/>
    </row>
    <row r="59">
      <c r="A59" t="n">
        <v>58</v>
      </c>
      <c r="B59" t="inlineStr">
        <is>
          <t>V</t>
        </is>
      </c>
      <c r="C59" t="inlineStr">
        <is>
          <t>Auctores Romani</t>
        </is>
      </c>
      <c r="D59" s="4" t="inlineStr">
        <is>
          <t>Bellum Catilinae</t>
        </is>
      </c>
      <c r="E59" t="inlineStr">
        <is>
          <t>Gaius Sallustius Crispus</t>
        </is>
      </c>
      <c r="F59" t="inlineStr">
        <is>
          <t>Leitura</t>
        </is>
      </c>
      <c r="G59" t="inlineStr">
        <is>
          <t>Original</t>
        </is>
      </c>
      <c r="H59" t="n">
        <v>4</v>
      </c>
      <c r="I59" s="4" t="inlineStr">
        <is>
          <t>Clássico</t>
        </is>
      </c>
      <c r="J59" s="4" t="inlineStr">
        <is>
          <t>Historiografia</t>
        </is>
      </c>
      <c r="K59" s="4" t="inlineStr">
        <is>
          <t>Perseus Digital Library</t>
        </is>
      </c>
      <c r="L59" t="inlineStr">
        <is>
          <t>sim</t>
        </is>
      </c>
      <c r="M59" t="inlineStr"/>
      <c r="N59" s="4" t="inlineStr">
        <is>
          <t>Leitura online, EPUB</t>
        </is>
      </c>
      <c r="O59" s="13" t="inlineStr">
        <is>
          <t>abrir ↗</t>
        </is>
      </c>
      <c r="P59" t="inlineStr"/>
      <c r="Q59" s="14" t="n"/>
      <c r="R59" s="14" t="n"/>
      <c r="T59" t="inlineStr"/>
    </row>
    <row r="60">
      <c r="A60" t="n">
        <v>59</v>
      </c>
      <c r="B60" t="inlineStr">
        <is>
          <t>V</t>
        </is>
      </c>
      <c r="C60" t="inlineStr">
        <is>
          <t>Auctores Romani</t>
        </is>
      </c>
      <c r="D60" s="4" t="inlineStr">
        <is>
          <t>Ab urbe condita, liber I</t>
        </is>
      </c>
      <c r="E60" t="inlineStr">
        <is>
          <t>Titus Livius</t>
        </is>
      </c>
      <c r="F60" t="inlineStr">
        <is>
          <t>Leitura</t>
        </is>
      </c>
      <c r="G60" t="inlineStr">
        <is>
          <t>Original</t>
        </is>
      </c>
      <c r="H60" t="n">
        <v>4</v>
      </c>
      <c r="I60" s="4" t="inlineStr">
        <is>
          <t>Clássico</t>
        </is>
      </c>
      <c r="J60" s="4" t="inlineStr">
        <is>
          <t>Historiografia</t>
        </is>
      </c>
      <c r="K60" s="4" t="inlineStr">
        <is>
          <t>Perseus Digital Library</t>
        </is>
      </c>
      <c r="L60" t="inlineStr">
        <is>
          <t>sim</t>
        </is>
      </c>
      <c r="M60" t="inlineStr"/>
      <c r="N60" s="4" t="inlineStr">
        <is>
          <t>Leitura online</t>
        </is>
      </c>
      <c r="O60" s="13" t="inlineStr">
        <is>
          <t>abrir ↗</t>
        </is>
      </c>
      <c r="P60" t="inlineStr"/>
      <c r="Q60" s="14" t="n"/>
      <c r="R60" s="14" t="n"/>
      <c r="T60" t="inlineStr"/>
    </row>
    <row r="61">
      <c r="A61" t="n">
        <v>60</v>
      </c>
      <c r="B61" t="inlineStr">
        <is>
          <t>V</t>
        </is>
      </c>
      <c r="C61" t="inlineStr">
        <is>
          <t>Auctores Romani</t>
        </is>
      </c>
      <c r="D61" s="4" t="inlineStr">
        <is>
          <t>Amores, liber I</t>
        </is>
      </c>
      <c r="E61" t="inlineStr">
        <is>
          <t>Publius Ovidius Naso</t>
        </is>
      </c>
      <c r="F61" t="inlineStr">
        <is>
          <t>Leitura</t>
        </is>
      </c>
      <c r="G61" t="inlineStr">
        <is>
          <t>Original</t>
        </is>
      </c>
      <c r="H61" t="n">
        <v>4</v>
      </c>
      <c r="I61" s="4" t="inlineStr">
        <is>
          <t>Clássico</t>
        </is>
      </c>
      <c r="J61" s="4" t="inlineStr">
        <is>
          <t>Poesia elegíaca</t>
        </is>
      </c>
      <c r="K61" s="4" t="inlineStr">
        <is>
          <t>Dickinson College Commentaries</t>
        </is>
      </c>
      <c r="L61" t="inlineStr">
        <is>
          <t>sim</t>
        </is>
      </c>
      <c r="M61" t="inlineStr">
        <is>
          <t>sim</t>
        </is>
      </c>
      <c r="N61" s="4" t="inlineStr">
        <is>
          <t>Leitura online, PDF, Impresso, Áudio</t>
        </is>
      </c>
      <c r="O61" s="13" t="inlineStr">
        <is>
          <t>abrir ↗</t>
        </is>
      </c>
      <c r="P61" t="inlineStr"/>
      <c r="Q61" s="14" t="n"/>
      <c r="R61" s="14" t="n"/>
      <c r="T61" t="inlineStr"/>
    </row>
    <row r="62">
      <c r="A62" t="n">
        <v>61</v>
      </c>
      <c r="B62" t="inlineStr">
        <is>
          <t>V</t>
        </is>
      </c>
      <c r="C62" t="inlineStr">
        <is>
          <t>Auctores Romani</t>
        </is>
      </c>
      <c r="D62" s="4" t="inlineStr">
        <is>
          <t>Catulli Carmina</t>
        </is>
      </c>
      <c r="E62" t="inlineStr">
        <is>
          <t>Gaius Valerius Catullus</t>
        </is>
      </c>
      <c r="F62" t="inlineStr">
        <is>
          <t>Leitura</t>
        </is>
      </c>
      <c r="G62" t="inlineStr">
        <is>
          <t>Original</t>
        </is>
      </c>
      <c r="H62" t="n">
        <v>4</v>
      </c>
      <c r="I62" s="4" t="inlineStr">
        <is>
          <t>Clássico</t>
        </is>
      </c>
      <c r="J62" s="4" t="inlineStr">
        <is>
          <t>Poesia lírica</t>
        </is>
      </c>
      <c r="K62" s="4" t="inlineStr">
        <is>
          <t>Project Gutenberg</t>
        </is>
      </c>
      <c r="L62" t="inlineStr">
        <is>
          <t>sim</t>
        </is>
      </c>
      <c r="M62" t="inlineStr">
        <is>
          <t>sim</t>
        </is>
      </c>
      <c r="N62" s="4" t="inlineStr">
        <is>
          <t>Leitura online, EPUB, Texto, Áudio</t>
        </is>
      </c>
      <c r="O62" s="13" t="inlineStr">
        <is>
          <t>abrir ↗</t>
        </is>
      </c>
      <c r="P62" t="inlineStr"/>
      <c r="Q62" s="14" t="n"/>
      <c r="R62" s="14" t="n"/>
      <c r="T62" t="inlineStr"/>
    </row>
    <row r="63">
      <c r="A63" t="n">
        <v>62</v>
      </c>
      <c r="B63" t="inlineStr">
        <is>
          <t>V</t>
        </is>
      </c>
      <c r="C63" t="inlineStr">
        <is>
          <t>Auctores Romani</t>
        </is>
      </c>
      <c r="D63" s="4" t="inlineStr">
        <is>
          <t>Metamorphoses III, 511–733 (Penteu)</t>
        </is>
      </c>
      <c r="E63" t="inlineStr">
        <is>
          <t>Publius Ovidius Naso</t>
        </is>
      </c>
      <c r="F63" t="inlineStr">
        <is>
          <t>Leitura</t>
        </is>
      </c>
      <c r="G63" t="inlineStr">
        <is>
          <t>Original</t>
        </is>
      </c>
      <c r="H63" t="n">
        <v>4</v>
      </c>
      <c r="I63" s="4" t="inlineStr">
        <is>
          <t>Clássico</t>
        </is>
      </c>
      <c r="J63" s="4" t="inlineStr">
        <is>
          <t>Poesia épica</t>
        </is>
      </c>
      <c r="K63" s="4" t="inlineStr">
        <is>
          <t>Open Book Publishers</t>
        </is>
      </c>
      <c r="L63" t="inlineStr">
        <is>
          <t>sim</t>
        </is>
      </c>
      <c r="M63" t="inlineStr"/>
      <c r="N63" s="4" t="inlineStr">
        <is>
          <t>Leitura online, PDF, EPUB, Impresso</t>
        </is>
      </c>
      <c r="O63" s="13" t="inlineStr">
        <is>
          <t>abrir ↗</t>
        </is>
      </c>
      <c r="P63" t="inlineStr"/>
      <c r="Q63" s="14" t="n"/>
      <c r="R63" s="14" t="n"/>
      <c r="T63" t="inlineStr"/>
    </row>
    <row r="64">
      <c r="A64" t="n">
        <v>63</v>
      </c>
      <c r="B64" t="inlineStr">
        <is>
          <t>V</t>
        </is>
      </c>
      <c r="C64" t="inlineStr">
        <is>
          <t>Auctores Romani</t>
        </is>
      </c>
      <c r="D64" s="4" t="inlineStr">
        <is>
          <t>Metamorphoses (texto integral)</t>
        </is>
      </c>
      <c r="E64" t="inlineStr">
        <is>
          <t>Publius Ovidius Naso</t>
        </is>
      </c>
      <c r="F64" t="inlineStr">
        <is>
          <t>Leitura</t>
        </is>
      </c>
      <c r="G64" t="inlineStr">
        <is>
          <t>Original</t>
        </is>
      </c>
      <c r="H64" t="n">
        <v>4</v>
      </c>
      <c r="I64" s="4" t="inlineStr">
        <is>
          <t>Clássico</t>
        </is>
      </c>
      <c r="J64" s="4" t="inlineStr">
        <is>
          <t>Poesia épica</t>
        </is>
      </c>
      <c r="K64" s="4" t="inlineStr">
        <is>
          <t>Perseus Digital Library</t>
        </is>
      </c>
      <c r="L64" t="inlineStr">
        <is>
          <t>sim</t>
        </is>
      </c>
      <c r="M64" t="inlineStr"/>
      <c r="N64" s="4" t="inlineStr">
        <is>
          <t>Leitura online</t>
        </is>
      </c>
      <c r="O64" s="13" t="inlineStr">
        <is>
          <t>abrir ↗</t>
        </is>
      </c>
      <c r="P64" t="inlineStr"/>
      <c r="Q64" s="14" t="n"/>
      <c r="R64" s="14" t="n"/>
      <c r="T64" t="inlineStr"/>
    </row>
    <row r="65">
      <c r="A65" t="n">
        <v>64</v>
      </c>
      <c r="B65" t="inlineStr">
        <is>
          <t>V</t>
        </is>
      </c>
      <c r="C65" t="inlineStr">
        <is>
          <t>Auctores Romani</t>
        </is>
      </c>
      <c r="D65" s="4" t="inlineStr">
        <is>
          <t>Aeneis (seleções)</t>
        </is>
      </c>
      <c r="E65" t="inlineStr">
        <is>
          <t>Publius Vergilius Maro</t>
        </is>
      </c>
      <c r="F65" t="inlineStr">
        <is>
          <t>Leitura</t>
        </is>
      </c>
      <c r="G65" t="inlineStr">
        <is>
          <t>Original</t>
        </is>
      </c>
      <c r="H65" t="n">
        <v>4</v>
      </c>
      <c r="I65" s="4" t="inlineStr">
        <is>
          <t>Clássico</t>
        </is>
      </c>
      <c r="J65" s="4" t="inlineStr">
        <is>
          <t>Poesia épica</t>
        </is>
      </c>
      <c r="K65" s="4" t="inlineStr">
        <is>
          <t>Dickinson College Commentaries</t>
        </is>
      </c>
      <c r="L65" t="inlineStr">
        <is>
          <t>sim</t>
        </is>
      </c>
      <c r="M65" t="inlineStr">
        <is>
          <t>sim</t>
        </is>
      </c>
      <c r="N65" s="4" t="inlineStr">
        <is>
          <t>Leitura online, Áudio</t>
        </is>
      </c>
      <c r="O65" s="13" t="inlineStr">
        <is>
          <t>abrir ↗</t>
        </is>
      </c>
      <c r="P65" t="inlineStr"/>
      <c r="Q65" s="14" t="n"/>
      <c r="R65" s="14" t="n"/>
      <c r="T65" t="inlineStr"/>
    </row>
    <row r="66">
      <c r="A66" t="n">
        <v>65</v>
      </c>
      <c r="B66" t="inlineStr">
        <is>
          <t>V</t>
        </is>
      </c>
      <c r="C66" t="inlineStr">
        <is>
          <t>Auctores Romani</t>
        </is>
      </c>
      <c r="D66" s="4" t="inlineStr">
        <is>
          <t>Aeneis (texto integral)</t>
        </is>
      </c>
      <c r="E66" t="inlineStr">
        <is>
          <t>Publius Vergilius Maro</t>
        </is>
      </c>
      <c r="F66" t="inlineStr">
        <is>
          <t>Leitura</t>
        </is>
      </c>
      <c r="G66" t="inlineStr">
        <is>
          <t>Original</t>
        </is>
      </c>
      <c r="H66" t="n">
        <v>5</v>
      </c>
      <c r="I66" s="4" t="inlineStr">
        <is>
          <t>Clássico</t>
        </is>
      </c>
      <c r="J66" s="4" t="inlineStr">
        <is>
          <t>Poesia épica</t>
        </is>
      </c>
      <c r="K66" s="4" t="inlineStr">
        <is>
          <t>Perseus Digital Library</t>
        </is>
      </c>
      <c r="L66" t="inlineStr">
        <is>
          <t>sim</t>
        </is>
      </c>
      <c r="M66" t="inlineStr">
        <is>
          <t>sim</t>
        </is>
      </c>
      <c r="N66" s="4" t="inlineStr">
        <is>
          <t>Leitura online, EPUB, Áudio</t>
        </is>
      </c>
      <c r="O66" s="13" t="inlineStr">
        <is>
          <t>abrir ↗</t>
        </is>
      </c>
      <c r="P66" t="inlineStr"/>
      <c r="Q66" s="14" t="n"/>
      <c r="R66" s="14" t="n"/>
      <c r="T66" t="inlineStr"/>
    </row>
    <row r="67">
      <c r="A67" t="n">
        <v>66</v>
      </c>
      <c r="B67" t="inlineStr">
        <is>
          <t>V</t>
        </is>
      </c>
      <c r="C67" t="inlineStr">
        <is>
          <t>Auctores Romani</t>
        </is>
      </c>
      <c r="D67" s="4" t="inlineStr">
        <is>
          <t>Bucolica (Eclogae)</t>
        </is>
      </c>
      <c r="E67" t="inlineStr">
        <is>
          <t>Publius Vergilius Maro</t>
        </is>
      </c>
      <c r="F67" t="inlineStr">
        <is>
          <t>Leitura</t>
        </is>
      </c>
      <c r="G67" t="inlineStr">
        <is>
          <t>Original</t>
        </is>
      </c>
      <c r="H67" t="n">
        <v>4</v>
      </c>
      <c r="I67" s="4" t="inlineStr">
        <is>
          <t>Clássico</t>
        </is>
      </c>
      <c r="J67" s="4" t="inlineStr">
        <is>
          <t>Poesia bucólica</t>
        </is>
      </c>
      <c r="K67" s="4" t="inlineStr">
        <is>
          <t>Project Gutenberg</t>
        </is>
      </c>
      <c r="L67" t="inlineStr">
        <is>
          <t>sim</t>
        </is>
      </c>
      <c r="M67" t="inlineStr">
        <is>
          <t>sim</t>
        </is>
      </c>
      <c r="N67" s="4" t="inlineStr">
        <is>
          <t>Leitura online, EPUB, Texto, Áudio</t>
        </is>
      </c>
      <c r="O67" s="13" t="inlineStr">
        <is>
          <t>abrir ↗</t>
        </is>
      </c>
      <c r="P67" t="inlineStr"/>
      <c r="Q67" s="14" t="n"/>
      <c r="R67" s="14" t="n"/>
      <c r="T67" t="inlineStr"/>
    </row>
    <row r="68">
      <c r="A68" t="n">
        <v>67</v>
      </c>
      <c r="B68" t="inlineStr">
        <is>
          <t>V</t>
        </is>
      </c>
      <c r="C68" t="inlineStr">
        <is>
          <t>Auctores Romani</t>
        </is>
      </c>
      <c r="D68" s="4" t="inlineStr">
        <is>
          <t>Aeneis IV, 1–299 (Dido)</t>
        </is>
      </c>
      <c r="E68" t="inlineStr">
        <is>
          <t>Publius Vergilius Maro</t>
        </is>
      </c>
      <c r="F68" t="inlineStr">
        <is>
          <t>Leitura</t>
        </is>
      </c>
      <c r="G68" t="inlineStr">
        <is>
          <t>Original</t>
        </is>
      </c>
      <c r="H68" t="n">
        <v>4</v>
      </c>
      <c r="I68" s="4" t="inlineStr">
        <is>
          <t>Clássico</t>
        </is>
      </c>
      <c r="J68" s="4" t="inlineStr">
        <is>
          <t>Poesia épica</t>
        </is>
      </c>
      <c r="K68" s="4" t="inlineStr">
        <is>
          <t>Open Book Publishers</t>
        </is>
      </c>
      <c r="L68" t="inlineStr">
        <is>
          <t>sim</t>
        </is>
      </c>
      <c r="M68" t="inlineStr"/>
      <c r="N68" s="4" t="inlineStr">
        <is>
          <t>Leitura online, PDF, EPUB, Impresso</t>
        </is>
      </c>
      <c r="O68" s="13" t="inlineStr">
        <is>
          <t>abrir ↗</t>
        </is>
      </c>
      <c r="P68" t="inlineStr"/>
      <c r="Q68" s="14" t="n"/>
      <c r="R68" s="14" t="n"/>
      <c r="T68" t="inlineStr"/>
    </row>
    <row r="69">
      <c r="A69" t="n">
        <v>68</v>
      </c>
      <c r="B69" t="inlineStr">
        <is>
          <t>V</t>
        </is>
      </c>
      <c r="C69" t="inlineStr">
        <is>
          <t>Auctores Romani</t>
        </is>
      </c>
      <c r="D69" s="4" t="inlineStr">
        <is>
          <t>Aeneis XI (Palante e Camila), seleções</t>
        </is>
      </c>
      <c r="E69" t="inlineStr">
        <is>
          <t>Publius Vergilius Maro</t>
        </is>
      </c>
      <c r="F69" t="inlineStr">
        <is>
          <t>Leitura</t>
        </is>
      </c>
      <c r="G69" t="inlineStr">
        <is>
          <t>Original</t>
        </is>
      </c>
      <c r="H69" t="n">
        <v>4</v>
      </c>
      <c r="I69" s="4" t="inlineStr">
        <is>
          <t>Clássico</t>
        </is>
      </c>
      <c r="J69" s="4" t="inlineStr">
        <is>
          <t>Poesia épica</t>
        </is>
      </c>
      <c r="K69" s="4" t="inlineStr">
        <is>
          <t>Open Book Publishers</t>
        </is>
      </c>
      <c r="L69" t="inlineStr">
        <is>
          <t>sim</t>
        </is>
      </c>
      <c r="M69" t="inlineStr"/>
      <c r="N69" s="4" t="inlineStr">
        <is>
          <t>Leitura online, PDF, EPUB, Impresso</t>
        </is>
      </c>
      <c r="O69" s="13" t="inlineStr">
        <is>
          <t>abrir ↗</t>
        </is>
      </c>
      <c r="P69" t="inlineStr"/>
      <c r="Q69" s="14" t="n"/>
      <c r="R69" s="14" t="n"/>
      <c r="T69" t="inlineStr"/>
    </row>
    <row r="70">
      <c r="A70" t="n">
        <v>69</v>
      </c>
      <c r="B70" t="inlineStr">
        <is>
          <t>V</t>
        </is>
      </c>
      <c r="C70" t="inlineStr">
        <is>
          <t>Auctores Romani</t>
        </is>
      </c>
      <c r="D70" s="4" t="inlineStr">
        <is>
          <t>In Verrem II.1, 53–86</t>
        </is>
      </c>
      <c r="E70" t="inlineStr">
        <is>
          <t>Marcus Tullius Cicero</t>
        </is>
      </c>
      <c r="F70" t="inlineStr">
        <is>
          <t>Leitura</t>
        </is>
      </c>
      <c r="G70" t="inlineStr">
        <is>
          <t>Original</t>
        </is>
      </c>
      <c r="H70" t="n">
        <v>4</v>
      </c>
      <c r="I70" s="4" t="inlineStr">
        <is>
          <t>Clássico</t>
        </is>
      </c>
      <c r="J70" s="4" t="inlineStr">
        <is>
          <t>Oratória</t>
        </is>
      </c>
      <c r="K70" s="4" t="inlineStr">
        <is>
          <t>Dickinson College Commentaries</t>
        </is>
      </c>
      <c r="L70" t="inlineStr">
        <is>
          <t>sim</t>
        </is>
      </c>
      <c r="M70" t="inlineStr">
        <is>
          <t>sim</t>
        </is>
      </c>
      <c r="N70" s="4" t="inlineStr">
        <is>
          <t>Leitura online, PDF, Impresso, Áudio</t>
        </is>
      </c>
      <c r="O70" s="13" t="inlineStr">
        <is>
          <t>abrir ↗</t>
        </is>
      </c>
      <c r="P70" t="inlineStr"/>
      <c r="Q70" s="14" t="n"/>
      <c r="R70" s="14" t="n"/>
      <c r="T70" t="inlineStr"/>
    </row>
    <row r="71">
      <c r="A71" t="n">
        <v>70</v>
      </c>
      <c r="B71" t="inlineStr">
        <is>
          <t>V</t>
        </is>
      </c>
      <c r="C71" t="inlineStr">
        <is>
          <t>Auctores Romani</t>
        </is>
      </c>
      <c r="D71" s="4" t="inlineStr">
        <is>
          <t>Philippica II (seleções)</t>
        </is>
      </c>
      <c r="E71" t="inlineStr">
        <is>
          <t>Marcus Tullius Cicero</t>
        </is>
      </c>
      <c r="F71" t="inlineStr">
        <is>
          <t>Leitura</t>
        </is>
      </c>
      <c r="G71" t="inlineStr">
        <is>
          <t>Original</t>
        </is>
      </c>
      <c r="H71" t="n">
        <v>5</v>
      </c>
      <c r="I71" s="4" t="inlineStr">
        <is>
          <t>Clássico</t>
        </is>
      </c>
      <c r="J71" s="4" t="inlineStr">
        <is>
          <t>Oratória</t>
        </is>
      </c>
      <c r="K71" s="4" t="inlineStr">
        <is>
          <t>Dickinson College Commentaries</t>
        </is>
      </c>
      <c r="L71" t="inlineStr">
        <is>
          <t>sim</t>
        </is>
      </c>
      <c r="M71" t="inlineStr"/>
      <c r="N71" s="4" t="inlineStr">
        <is>
          <t>Leitura online, PDF, Impresso</t>
        </is>
      </c>
      <c r="O71" s="13" t="inlineStr">
        <is>
          <t>abrir ↗</t>
        </is>
      </c>
      <c r="P71" t="inlineStr"/>
      <c r="Q71" s="14" t="n"/>
      <c r="R71" s="14" t="n"/>
      <c r="T71" t="inlineStr"/>
    </row>
    <row r="72">
      <c r="A72" t="n">
        <v>71</v>
      </c>
      <c r="B72" t="inlineStr">
        <is>
          <t>V</t>
        </is>
      </c>
      <c r="C72" t="inlineStr">
        <is>
          <t>Auctores Romani</t>
        </is>
      </c>
      <c r="D72" s="4" t="inlineStr">
        <is>
          <t>Agricola</t>
        </is>
      </c>
      <c r="E72" t="inlineStr">
        <is>
          <t>Publius Cornelius Tacitus</t>
        </is>
      </c>
      <c r="F72" t="inlineStr">
        <is>
          <t>Leitura</t>
        </is>
      </c>
      <c r="G72" t="inlineStr">
        <is>
          <t>Original</t>
        </is>
      </c>
      <c r="H72" t="n">
        <v>4</v>
      </c>
      <c r="I72" s="4" t="inlineStr">
        <is>
          <t>Pós-clássico</t>
        </is>
      </c>
      <c r="J72" s="4" t="inlineStr">
        <is>
          <t>Biografia</t>
        </is>
      </c>
      <c r="K72" s="4" t="inlineStr">
        <is>
          <t>Dickinson College Commentaries</t>
        </is>
      </c>
      <c r="L72" t="inlineStr">
        <is>
          <t>sim</t>
        </is>
      </c>
      <c r="M72" t="inlineStr">
        <is>
          <t>sim</t>
        </is>
      </c>
      <c r="N72" s="4" t="inlineStr">
        <is>
          <t>Leitura online, Áudio</t>
        </is>
      </c>
      <c r="O72" s="13" t="inlineStr">
        <is>
          <t>abrir ↗</t>
        </is>
      </c>
      <c r="P72" t="inlineStr"/>
      <c r="Q72" s="14" t="n"/>
      <c r="R72" s="14" t="n"/>
      <c r="T72" t="inlineStr"/>
    </row>
    <row r="73">
      <c r="A73" t="n">
        <v>72</v>
      </c>
      <c r="B73" t="inlineStr">
        <is>
          <t>V</t>
        </is>
      </c>
      <c r="C73" t="inlineStr">
        <is>
          <t>Auctores Romani</t>
        </is>
      </c>
      <c r="D73" s="4" t="inlineStr">
        <is>
          <t>Annales XV, 20–23 e 33–45</t>
        </is>
      </c>
      <c r="E73" t="inlineStr">
        <is>
          <t>Publius Cornelius Tacitus</t>
        </is>
      </c>
      <c r="F73" t="inlineStr">
        <is>
          <t>Leitura</t>
        </is>
      </c>
      <c r="G73" t="inlineStr">
        <is>
          <t>Original</t>
        </is>
      </c>
      <c r="H73" t="n">
        <v>5</v>
      </c>
      <c r="I73" s="4" t="inlineStr">
        <is>
          <t>Pós-clássico</t>
        </is>
      </c>
      <c r="J73" s="4" t="inlineStr">
        <is>
          <t>Historiografia</t>
        </is>
      </c>
      <c r="K73" s="4" t="inlineStr">
        <is>
          <t>Dickinson College Commentaries</t>
        </is>
      </c>
      <c r="L73" t="inlineStr">
        <is>
          <t>sim</t>
        </is>
      </c>
      <c r="M73" t="inlineStr">
        <is>
          <t>sim</t>
        </is>
      </c>
      <c r="N73" s="4" t="inlineStr">
        <is>
          <t>Leitura online, PDF, Impresso, Áudio</t>
        </is>
      </c>
      <c r="O73" s="13" t="inlineStr">
        <is>
          <t>abrir ↗</t>
        </is>
      </c>
      <c r="P73" t="inlineStr"/>
      <c r="Q73" s="14" t="n"/>
      <c r="R73" s="14" t="n"/>
      <c r="T73" t="inlineStr"/>
    </row>
    <row r="74">
      <c r="A74" t="n">
        <v>73</v>
      </c>
      <c r="B74" t="inlineStr">
        <is>
          <t>V</t>
        </is>
      </c>
      <c r="C74" t="inlineStr">
        <is>
          <t>Auctores Romani</t>
        </is>
      </c>
      <c r="D74" s="4" t="inlineStr">
        <is>
          <t>Carmina et Epodi (Odes e Epodos)</t>
        </is>
      </c>
      <c r="E74" t="inlineStr">
        <is>
          <t>Quintus Horatius Flaccus</t>
        </is>
      </c>
      <c r="F74" t="inlineStr">
        <is>
          <t>Leitura</t>
        </is>
      </c>
      <c r="G74" t="inlineStr">
        <is>
          <t>Original</t>
        </is>
      </c>
      <c r="H74" t="n">
        <v>5</v>
      </c>
      <c r="I74" s="4" t="inlineStr">
        <is>
          <t>Clássico</t>
        </is>
      </c>
      <c r="J74" s="4" t="inlineStr">
        <is>
          <t>Poesia lírica</t>
        </is>
      </c>
      <c r="K74" s="4" t="inlineStr">
        <is>
          <t>Project Gutenberg</t>
        </is>
      </c>
      <c r="L74" t="inlineStr">
        <is>
          <t>sim</t>
        </is>
      </c>
      <c r="M74" t="inlineStr"/>
      <c r="N74" s="4" t="inlineStr">
        <is>
          <t>Leitura online, EPUB, Texto</t>
        </is>
      </c>
      <c r="O74" s="13" t="inlineStr">
        <is>
          <t>abrir ↗</t>
        </is>
      </c>
      <c r="P74" t="inlineStr"/>
      <c r="Q74" s="14" t="n"/>
      <c r="R74" s="14" t="n"/>
      <c r="T74" t="inlineStr"/>
    </row>
    <row r="75">
      <c r="A75" t="n">
        <v>74</v>
      </c>
      <c r="B75" t="inlineStr">
        <is>
          <t>V</t>
        </is>
      </c>
      <c r="C75" t="inlineStr">
        <is>
          <t>Auctores Romani</t>
        </is>
      </c>
      <c r="D75" s="4" t="inlineStr">
        <is>
          <t>Georgica, liber IV</t>
        </is>
      </c>
      <c r="E75" t="inlineStr">
        <is>
          <t>Publius Vergilius Maro</t>
        </is>
      </c>
      <c r="F75" t="inlineStr">
        <is>
          <t>Leitura</t>
        </is>
      </c>
      <c r="G75" t="inlineStr">
        <is>
          <t>Original</t>
        </is>
      </c>
      <c r="H75" t="n">
        <v>5</v>
      </c>
      <c r="I75" s="4" t="inlineStr">
        <is>
          <t>Clássico</t>
        </is>
      </c>
      <c r="J75" s="4" t="inlineStr">
        <is>
          <t>Poesia didática</t>
        </is>
      </c>
      <c r="K75" s="4" t="inlineStr">
        <is>
          <t>Dickinson College Commentaries</t>
        </is>
      </c>
      <c r="L75" t="inlineStr">
        <is>
          <t>sim</t>
        </is>
      </c>
      <c r="M75" t="inlineStr">
        <is>
          <t>sim</t>
        </is>
      </c>
      <c r="N75" s="4" t="inlineStr">
        <is>
          <t>Leitura online, Áudio</t>
        </is>
      </c>
      <c r="O75" s="13" t="inlineStr">
        <is>
          <t>abrir ↗</t>
        </is>
      </c>
      <c r="P75" t="inlineStr"/>
      <c r="Q75" s="14" t="n"/>
      <c r="R75" s="14" t="n"/>
      <c r="T75" t="inlineStr"/>
    </row>
    <row r="76">
      <c r="A76" t="n">
        <v>75</v>
      </c>
      <c r="B76" t="inlineStr">
        <is>
          <t>V</t>
        </is>
      </c>
      <c r="C76" t="inlineStr">
        <is>
          <t>Auctores Romani</t>
        </is>
      </c>
      <c r="D76" s="4" t="inlineStr">
        <is>
          <t>Apologia (Pro se de magia)</t>
        </is>
      </c>
      <c r="E76" t="inlineStr">
        <is>
          <t>Apuleius Madaurensis</t>
        </is>
      </c>
      <c r="F76" t="inlineStr">
        <is>
          <t>Leitura</t>
        </is>
      </c>
      <c r="G76" t="inlineStr">
        <is>
          <t>Original</t>
        </is>
      </c>
      <c r="H76" t="n">
        <v>5</v>
      </c>
      <c r="I76" s="4" t="inlineStr">
        <is>
          <t>Pós-clássico</t>
        </is>
      </c>
      <c r="J76" s="4" t="inlineStr">
        <is>
          <t>Oratória</t>
        </is>
      </c>
      <c r="K76" s="4" t="inlineStr">
        <is>
          <t>Dickinson College Commentaries</t>
        </is>
      </c>
      <c r="L76" t="inlineStr">
        <is>
          <t>sim</t>
        </is>
      </c>
      <c r="M76" t="inlineStr"/>
      <c r="N76" s="4" t="inlineStr">
        <is>
          <t>Leitura online</t>
        </is>
      </c>
      <c r="O76" s="13" t="inlineStr">
        <is>
          <t>abrir ↗</t>
        </is>
      </c>
      <c r="P76" t="inlineStr"/>
      <c r="Q76" s="14" t="n"/>
      <c r="R76" s="14" t="n"/>
      <c r="T76" t="inlineStr"/>
    </row>
    <row r="77">
      <c r="A77" t="n">
        <v>76</v>
      </c>
      <c r="B77" t="inlineStr">
        <is>
          <t>VI</t>
        </is>
      </c>
      <c r="C77" t="inlineStr">
        <is>
          <t>Latinitas Christiana</t>
        </is>
      </c>
      <c r="D77" s="4" t="inlineStr">
        <is>
          <t>Biblia Sacra Vulgata (editio Clementina)</t>
        </is>
      </c>
      <c r="E77" t="inlineStr">
        <is>
          <t>Hieronymus Stridonensis (Vulgata)</t>
        </is>
      </c>
      <c r="F77" t="inlineStr">
        <is>
          <t>Leitura</t>
        </is>
      </c>
      <c r="G77" t="inlineStr">
        <is>
          <t>Original</t>
        </is>
      </c>
      <c r="H77" t="n">
        <v>2</v>
      </c>
      <c r="I77" s="4" t="inlineStr">
        <is>
          <t>Tardio e patrístico</t>
        </is>
      </c>
      <c r="J77" s="4" t="inlineStr">
        <is>
          <t>Escritura (Vulgata)</t>
        </is>
      </c>
      <c r="K77" s="4" t="inlineStr">
        <is>
          <t>Vicifons (Latin Wikisource)</t>
        </is>
      </c>
      <c r="L77" t="inlineStr">
        <is>
          <t>sim</t>
        </is>
      </c>
      <c r="M77" t="inlineStr">
        <is>
          <t>sim</t>
        </is>
      </c>
      <c r="N77" s="4" t="inlineStr">
        <is>
          <t>Leitura online, EPUB, PDF, Áudio</t>
        </is>
      </c>
      <c r="O77" s="13" t="inlineStr">
        <is>
          <t>abrir ↗</t>
        </is>
      </c>
      <c r="P77" t="inlineStr"/>
      <c r="Q77" s="14" t="n"/>
      <c r="R77" s="14" t="n"/>
      <c r="T77" t="inlineStr"/>
    </row>
    <row r="78">
      <c r="A78" t="n">
        <v>77</v>
      </c>
      <c r="B78" t="inlineStr">
        <is>
          <t>VI</t>
        </is>
      </c>
      <c r="C78" t="inlineStr">
        <is>
          <t>Latinitas Christiana</t>
        </is>
      </c>
      <c r="D78" s="4" t="inlineStr">
        <is>
          <t>Prophetia Ionae (Vulgata)</t>
        </is>
      </c>
      <c r="E78" t="inlineStr">
        <is>
          <t>Hieronymus Stridonensis (Vulgata)</t>
        </is>
      </c>
      <c r="F78" t="inlineStr">
        <is>
          <t>Leitura</t>
        </is>
      </c>
      <c r="G78" t="inlineStr">
        <is>
          <t>Original</t>
        </is>
      </c>
      <c r="H78" t="n">
        <v>2</v>
      </c>
      <c r="I78" s="4" t="inlineStr">
        <is>
          <t>Tardio e patrístico</t>
        </is>
      </c>
      <c r="J78" s="4" t="inlineStr">
        <is>
          <t>Escritura (Vulgata)</t>
        </is>
      </c>
      <c r="K78" s="4" t="inlineStr">
        <is>
          <t>Project Gutenberg</t>
        </is>
      </c>
      <c r="L78" t="inlineStr">
        <is>
          <t>sim</t>
        </is>
      </c>
      <c r="M78" t="inlineStr"/>
      <c r="N78" s="4" t="inlineStr">
        <is>
          <t>Leitura online, EPUB, Texto</t>
        </is>
      </c>
      <c r="O78" s="13" t="inlineStr">
        <is>
          <t>abrir ↗</t>
        </is>
      </c>
      <c r="P78" t="inlineStr"/>
      <c r="Q78" s="14" t="n"/>
      <c r="R78" s="14" t="n"/>
      <c r="T78" t="inlineStr"/>
    </row>
    <row r="79">
      <c r="A79" t="n">
        <v>78</v>
      </c>
      <c r="B79" t="inlineStr">
        <is>
          <t>VI</t>
        </is>
      </c>
      <c r="C79" t="inlineStr">
        <is>
          <t>Latinitas Christiana</t>
        </is>
      </c>
      <c r="D79" s="4" t="inlineStr">
        <is>
          <t>Regula sancti Benedicti</t>
        </is>
      </c>
      <c r="E79" t="inlineStr">
        <is>
          <t>Benedictus Nursinus</t>
        </is>
      </c>
      <c r="F79" t="inlineStr">
        <is>
          <t>Leitura</t>
        </is>
      </c>
      <c r="G79" t="inlineStr">
        <is>
          <t>Original</t>
        </is>
      </c>
      <c r="H79" t="n">
        <v>2</v>
      </c>
      <c r="I79" s="4" t="inlineStr">
        <is>
          <t>Tardio e patrístico</t>
        </is>
      </c>
      <c r="J79" s="4" t="inlineStr">
        <is>
          <t>Regra monástica</t>
        </is>
      </c>
      <c r="K79" s="4" t="inlineStr">
        <is>
          <t>Vicifons (Latin Wikisource)</t>
        </is>
      </c>
      <c r="L79" t="inlineStr">
        <is>
          <t>sim</t>
        </is>
      </c>
      <c r="M79" t="inlineStr">
        <is>
          <t>sim</t>
        </is>
      </c>
      <c r="N79" s="4" t="inlineStr">
        <is>
          <t>Leitura online, EPUB, PDF, Áudio</t>
        </is>
      </c>
      <c r="O79" s="13" t="inlineStr">
        <is>
          <t>abrir ↗</t>
        </is>
      </c>
      <c r="P79" t="inlineStr"/>
      <c r="Q79" s="14" t="n"/>
      <c r="R79" s="14" t="n"/>
      <c r="T79" t="inlineStr"/>
    </row>
    <row r="80">
      <c r="A80" t="n">
        <v>79</v>
      </c>
      <c r="B80" t="inlineStr">
        <is>
          <t>VI</t>
        </is>
      </c>
      <c r="C80" t="inlineStr">
        <is>
          <t>Latinitas Christiana</t>
        </is>
      </c>
      <c r="D80" s="4" t="inlineStr">
        <is>
          <t>Vita Sancti Martini</t>
        </is>
      </c>
      <c r="E80" t="inlineStr">
        <is>
          <t>Sulpicius Severus</t>
        </is>
      </c>
      <c r="F80" t="inlineStr">
        <is>
          <t>Leitura</t>
        </is>
      </c>
      <c r="G80" t="inlineStr">
        <is>
          <t>Original</t>
        </is>
      </c>
      <c r="H80" t="n">
        <v>3</v>
      </c>
      <c r="I80" s="4" t="inlineStr">
        <is>
          <t>Tardio e patrístico</t>
        </is>
      </c>
      <c r="J80" s="4" t="inlineStr">
        <is>
          <t>Hagiografia</t>
        </is>
      </c>
      <c r="K80" s="4" t="inlineStr">
        <is>
          <t>Dickinson College Commentaries</t>
        </is>
      </c>
      <c r="L80" t="inlineStr">
        <is>
          <t>sim</t>
        </is>
      </c>
      <c r="M80" t="inlineStr">
        <is>
          <t>sim</t>
        </is>
      </c>
      <c r="N80" s="4" t="inlineStr">
        <is>
          <t>Leitura online, Áudio</t>
        </is>
      </c>
      <c r="O80" s="13" t="inlineStr">
        <is>
          <t>abrir ↗</t>
        </is>
      </c>
      <c r="P80" t="inlineStr"/>
      <c r="Q80" s="14" t="n"/>
      <c r="R80" s="14" t="n"/>
      <c r="T80" t="inlineStr"/>
    </row>
    <row r="81">
      <c r="A81" t="n">
        <v>80</v>
      </c>
      <c r="B81" t="inlineStr">
        <is>
          <t>VI</t>
        </is>
      </c>
      <c r="C81" t="inlineStr">
        <is>
          <t>Latinitas Christiana</t>
        </is>
      </c>
      <c r="D81" s="4" t="inlineStr">
        <is>
          <t>De imitatione Christi</t>
        </is>
      </c>
      <c r="E81" t="inlineStr">
        <is>
          <t>Thomas a Kempis</t>
        </is>
      </c>
      <c r="F81" t="inlineStr">
        <is>
          <t>Leitura</t>
        </is>
      </c>
      <c r="G81" t="inlineStr">
        <is>
          <t>Original</t>
        </is>
      </c>
      <c r="H81" t="n">
        <v>2</v>
      </c>
      <c r="I81" s="4" t="inlineStr">
        <is>
          <t>Medieval</t>
        </is>
      </c>
      <c r="J81" s="4" t="inlineStr">
        <is>
          <t>Espiritualidade</t>
        </is>
      </c>
      <c r="K81" s="4" t="inlineStr">
        <is>
          <t>Vicifons (Latin Wikisource)</t>
        </is>
      </c>
      <c r="L81" t="inlineStr">
        <is>
          <t>sim</t>
        </is>
      </c>
      <c r="M81" t="inlineStr">
        <is>
          <t>sim</t>
        </is>
      </c>
      <c r="N81" s="4" t="inlineStr">
        <is>
          <t>Leitura online, EPUB, PDF, Áudio</t>
        </is>
      </c>
      <c r="O81" s="13" t="inlineStr">
        <is>
          <t>abrir ↗</t>
        </is>
      </c>
      <c r="P81" t="inlineStr"/>
      <c r="Q81" s="14" t="n"/>
      <c r="R81" s="14" t="n"/>
      <c r="T81" t="inlineStr"/>
    </row>
    <row r="82">
      <c r="A82" t="n">
        <v>81</v>
      </c>
      <c r="B82" t="inlineStr">
        <is>
          <t>VI</t>
        </is>
      </c>
      <c r="C82" t="inlineStr">
        <is>
          <t>Latinitas Christiana</t>
        </is>
      </c>
      <c r="D82" s="4" t="inlineStr">
        <is>
          <t>Vita Malchi monachi captivi</t>
        </is>
      </c>
      <c r="E82" t="inlineStr">
        <is>
          <t>Hieronymus Stridonensis</t>
        </is>
      </c>
      <c r="F82" t="inlineStr">
        <is>
          <t>Leitura</t>
        </is>
      </c>
      <c r="G82" t="inlineStr">
        <is>
          <t>Original</t>
        </is>
      </c>
      <c r="H82" t="n">
        <v>3</v>
      </c>
      <c r="I82" s="4" t="inlineStr">
        <is>
          <t>Tardio e patrístico</t>
        </is>
      </c>
      <c r="J82" s="4" t="inlineStr">
        <is>
          <t>Hagiografia</t>
        </is>
      </c>
      <c r="K82" s="4" t="inlineStr">
        <is>
          <t>Dickinson College Commentaries</t>
        </is>
      </c>
      <c r="L82" t="inlineStr">
        <is>
          <t>sim</t>
        </is>
      </c>
      <c r="M82" t="inlineStr"/>
      <c r="N82" s="4" t="inlineStr">
        <is>
          <t>Leitura online</t>
        </is>
      </c>
      <c r="O82" s="13" t="inlineStr">
        <is>
          <t>abrir ↗</t>
        </is>
      </c>
      <c r="P82" t="inlineStr"/>
      <c r="Q82" s="14" t="n"/>
      <c r="R82" s="14" t="n"/>
      <c r="T82" t="inlineStr"/>
    </row>
    <row r="83">
      <c r="A83" t="n">
        <v>82</v>
      </c>
      <c r="B83" t="inlineStr">
        <is>
          <t>VI</t>
        </is>
      </c>
      <c r="C83" t="inlineStr">
        <is>
          <t>Latinitas Christiana</t>
        </is>
      </c>
      <c r="D83" s="4" t="inlineStr">
        <is>
          <t>Vita Sancti Pauli primi eremitae</t>
        </is>
      </c>
      <c r="E83" t="inlineStr">
        <is>
          <t>Hieronymus Stridonensis</t>
        </is>
      </c>
      <c r="F83" t="inlineStr">
        <is>
          <t>Leitura</t>
        </is>
      </c>
      <c r="G83" t="inlineStr">
        <is>
          <t>Original</t>
        </is>
      </c>
      <c r="H83" t="n">
        <v>3</v>
      </c>
      <c r="I83" s="4" t="inlineStr">
        <is>
          <t>Tardio e patrístico</t>
        </is>
      </c>
      <c r="J83" s="4" t="inlineStr">
        <is>
          <t>Hagiografia</t>
        </is>
      </c>
      <c r="K83" s="4" t="inlineStr">
        <is>
          <t>Corpus Corporum</t>
        </is>
      </c>
      <c r="L83" t="inlineStr">
        <is>
          <t>sim</t>
        </is>
      </c>
      <c r="M83" t="inlineStr"/>
      <c r="N83" s="4" t="inlineStr">
        <is>
          <t>Leitura online, XML</t>
        </is>
      </c>
      <c r="O83" s="13" t="inlineStr">
        <is>
          <t>abrir ↗</t>
        </is>
      </c>
      <c r="P83" t="inlineStr"/>
      <c r="Q83" s="14" t="n"/>
      <c r="R83" s="14" t="n"/>
      <c r="T83" t="inlineStr"/>
    </row>
    <row r="84">
      <c r="A84" t="n">
        <v>83</v>
      </c>
      <c r="B84" t="inlineStr">
        <is>
          <t>VI</t>
        </is>
      </c>
      <c r="C84" t="inlineStr">
        <is>
          <t>Latinitas Christiana</t>
        </is>
      </c>
      <c r="D84" s="4" t="inlineStr">
        <is>
          <t>Confessiones</t>
        </is>
      </c>
      <c r="E84" t="inlineStr">
        <is>
          <t>Augustinus Hipponensis</t>
        </is>
      </c>
      <c r="F84" t="inlineStr">
        <is>
          <t>Leitura</t>
        </is>
      </c>
      <c r="G84" t="inlineStr">
        <is>
          <t>Original</t>
        </is>
      </c>
      <c r="H84" t="n">
        <v>4</v>
      </c>
      <c r="I84" s="4" t="inlineStr">
        <is>
          <t>Tardio e patrístico</t>
        </is>
      </c>
      <c r="J84" s="4" t="inlineStr">
        <is>
          <t>Autobiografia</t>
        </is>
      </c>
      <c r="K84" s="4" t="inlineStr">
        <is>
          <t>Corpus Corporum</t>
        </is>
      </c>
      <c r="L84" t="inlineStr">
        <is>
          <t>sim</t>
        </is>
      </c>
      <c r="M84" t="inlineStr">
        <is>
          <t>sim</t>
        </is>
      </c>
      <c r="N84" s="4" t="inlineStr">
        <is>
          <t>Leitura online, XML, EPUB, Áudio</t>
        </is>
      </c>
      <c r="O84" s="13" t="inlineStr">
        <is>
          <t>abrir ↗</t>
        </is>
      </c>
      <c r="P84" t="inlineStr"/>
      <c r="Q84" s="14" t="n"/>
      <c r="R84" s="14" t="n"/>
      <c r="T84" t="inlineStr"/>
    </row>
    <row r="85">
      <c r="A85" t="n">
        <v>84</v>
      </c>
      <c r="B85" t="inlineStr">
        <is>
          <t>VI</t>
        </is>
      </c>
      <c r="C85" t="inlineStr">
        <is>
          <t>Latinitas Christiana</t>
        </is>
      </c>
      <c r="D85" s="4" t="inlineStr">
        <is>
          <t>Epistulae (18 cartas selecionadas)</t>
        </is>
      </c>
      <c r="E85" t="inlineStr">
        <is>
          <t>Hieronymus Stridonensis</t>
        </is>
      </c>
      <c r="F85" t="inlineStr">
        <is>
          <t>Leitura</t>
        </is>
      </c>
      <c r="G85" t="inlineStr">
        <is>
          <t>Original</t>
        </is>
      </c>
      <c r="H85" t="n">
        <v>4</v>
      </c>
      <c r="I85" s="4" t="inlineStr">
        <is>
          <t>Tardio e patrístico</t>
        </is>
      </c>
      <c r="J85" s="4" t="inlineStr">
        <is>
          <t>Epistolografia</t>
        </is>
      </c>
      <c r="K85" s="4" t="inlineStr">
        <is>
          <t>Perseus Digital Library</t>
        </is>
      </c>
      <c r="L85" t="inlineStr">
        <is>
          <t>sim</t>
        </is>
      </c>
      <c r="M85" t="inlineStr"/>
      <c r="N85" s="4" t="inlineStr">
        <is>
          <t>Leitura online</t>
        </is>
      </c>
      <c r="O85" s="13" t="inlineStr">
        <is>
          <t>abrir ↗</t>
        </is>
      </c>
      <c r="P85" t="inlineStr"/>
      <c r="Q85" s="14" t="n"/>
      <c r="R85" s="14" t="n"/>
      <c r="T85" t="inlineStr"/>
    </row>
    <row r="86">
      <c r="A86" t="n">
        <v>85</v>
      </c>
      <c r="B86" t="inlineStr">
        <is>
          <t>VI</t>
        </is>
      </c>
      <c r="C86" t="inlineStr">
        <is>
          <t>Latinitas Christiana</t>
        </is>
      </c>
      <c r="D86" s="4" t="inlineStr">
        <is>
          <t>Epistolae (texto integral)</t>
        </is>
      </c>
      <c r="E86" t="inlineStr">
        <is>
          <t>Hieronymus Stridonensis</t>
        </is>
      </c>
      <c r="F86" t="inlineStr">
        <is>
          <t>Leitura</t>
        </is>
      </c>
      <c r="G86" t="inlineStr">
        <is>
          <t>Original</t>
        </is>
      </c>
      <c r="H86" t="n">
        <v>4</v>
      </c>
      <c r="I86" s="4" t="inlineStr">
        <is>
          <t>Tardio e patrístico</t>
        </is>
      </c>
      <c r="J86" s="4" t="inlineStr">
        <is>
          <t>Epistolografia</t>
        </is>
      </c>
      <c r="K86" s="4" t="inlineStr">
        <is>
          <t>Corpus Corporum</t>
        </is>
      </c>
      <c r="L86" t="inlineStr">
        <is>
          <t>sim</t>
        </is>
      </c>
      <c r="M86" t="inlineStr"/>
      <c r="N86" s="4" t="inlineStr">
        <is>
          <t>Leitura online, XML</t>
        </is>
      </c>
      <c r="O86" s="13" t="inlineStr">
        <is>
          <t>abrir ↗</t>
        </is>
      </c>
      <c r="P86" t="inlineStr"/>
      <c r="Q86" s="14" t="n"/>
      <c r="R86" s="14" t="n"/>
      <c r="T86" t="inlineStr"/>
    </row>
    <row r="87">
      <c r="A87" t="n">
        <v>86</v>
      </c>
      <c r="B87" t="inlineStr">
        <is>
          <t>VI</t>
        </is>
      </c>
      <c r="C87" t="inlineStr">
        <is>
          <t>Latinitas Christiana</t>
        </is>
      </c>
      <c r="D87" s="4" t="inlineStr">
        <is>
          <t>Epistulae (cartas selecionadas)</t>
        </is>
      </c>
      <c r="E87" t="inlineStr">
        <is>
          <t>Augustinus Hipponensis</t>
        </is>
      </c>
      <c r="F87" t="inlineStr">
        <is>
          <t>Leitura</t>
        </is>
      </c>
      <c r="G87" t="inlineStr">
        <is>
          <t>Original</t>
        </is>
      </c>
      <c r="H87" t="n">
        <v>4</v>
      </c>
      <c r="I87" s="4" t="inlineStr">
        <is>
          <t>Tardio e patrístico</t>
        </is>
      </c>
      <c r="J87" s="4" t="inlineStr">
        <is>
          <t>Epistolografia</t>
        </is>
      </c>
      <c r="K87" s="4" t="inlineStr">
        <is>
          <t>Perseus Digital Library</t>
        </is>
      </c>
      <c r="L87" t="inlineStr">
        <is>
          <t>sim</t>
        </is>
      </c>
      <c r="M87" t="inlineStr"/>
      <c r="N87" s="4" t="inlineStr">
        <is>
          <t>Leitura online</t>
        </is>
      </c>
      <c r="O87" s="13" t="inlineStr">
        <is>
          <t>abrir ↗</t>
        </is>
      </c>
      <c r="P87" t="inlineStr"/>
      <c r="Q87" s="14" t="n"/>
      <c r="R87" s="14" t="n"/>
      <c r="T87" t="inlineStr"/>
    </row>
    <row r="88">
      <c r="A88" t="n">
        <v>87</v>
      </c>
      <c r="B88" t="inlineStr">
        <is>
          <t>VI</t>
        </is>
      </c>
      <c r="C88" t="inlineStr">
        <is>
          <t>Latinitas Christiana</t>
        </is>
      </c>
      <c r="D88" s="4" t="inlineStr">
        <is>
          <t>De civitate Dei</t>
        </is>
      </c>
      <c r="E88" t="inlineStr">
        <is>
          <t>Augustinus Hipponensis</t>
        </is>
      </c>
      <c r="F88" t="inlineStr">
        <is>
          <t>Leitura</t>
        </is>
      </c>
      <c r="G88" t="inlineStr">
        <is>
          <t>Original</t>
        </is>
      </c>
      <c r="H88" t="n">
        <v>4</v>
      </c>
      <c r="I88" s="4" t="inlineStr">
        <is>
          <t>Tardio e patrístico</t>
        </is>
      </c>
      <c r="J88" s="4" t="inlineStr">
        <is>
          <t>Teologia</t>
        </is>
      </c>
      <c r="K88" s="4" t="inlineStr">
        <is>
          <t>Corpus Corporum</t>
        </is>
      </c>
      <c r="L88" t="inlineStr">
        <is>
          <t>sim</t>
        </is>
      </c>
      <c r="M88" t="inlineStr">
        <is>
          <t>sim</t>
        </is>
      </c>
      <c r="N88" s="4" t="inlineStr">
        <is>
          <t>Leitura online, XML, Áudio</t>
        </is>
      </c>
      <c r="O88" s="13" t="inlineStr">
        <is>
          <t>abrir ↗</t>
        </is>
      </c>
      <c r="P88" t="inlineStr"/>
      <c r="Q88" s="14" t="n"/>
      <c r="R88" s="14" t="n"/>
      <c r="T88" t="inlineStr"/>
    </row>
    <row r="89">
      <c r="A89" t="n">
        <v>88</v>
      </c>
      <c r="B89" t="inlineStr">
        <is>
          <t>VI</t>
        </is>
      </c>
      <c r="C89" t="inlineStr">
        <is>
          <t>Latinitas Christiana</t>
        </is>
      </c>
      <c r="D89" s="4" t="inlineStr">
        <is>
          <t>Te Deum</t>
        </is>
      </c>
      <c r="E89" t="inlineStr">
        <is>
          <t>Atribuído a Nicetas de Remesiana ou a Ambrósio</t>
        </is>
      </c>
      <c r="F89" t="inlineStr">
        <is>
          <t>Leitura</t>
        </is>
      </c>
      <c r="G89" t="inlineStr">
        <is>
          <t>Original</t>
        </is>
      </c>
      <c r="H89" t="n">
        <v>2</v>
      </c>
      <c r="I89" s="4" t="inlineStr">
        <is>
          <t>Tardio e patrístico</t>
        </is>
      </c>
      <c r="J89" s="4" t="inlineStr">
        <is>
          <t>Hino</t>
        </is>
      </c>
      <c r="K89" s="4" t="inlineStr">
        <is>
          <t>Vicifons (Latin Wikisource)</t>
        </is>
      </c>
      <c r="L89" t="inlineStr">
        <is>
          <t>sim</t>
        </is>
      </c>
      <c r="M89" t="inlineStr"/>
      <c r="N89" s="4" t="inlineStr">
        <is>
          <t>Leitura online, EPUB, PDF</t>
        </is>
      </c>
      <c r="O89" s="13" t="inlineStr">
        <is>
          <t>abrir ↗</t>
        </is>
      </c>
      <c r="P89" t="inlineStr"/>
      <c r="Q89" s="14" t="n"/>
      <c r="R89" s="14" t="n"/>
      <c r="T89" t="inlineStr"/>
    </row>
    <row r="90">
      <c r="A90" t="n">
        <v>89</v>
      </c>
      <c r="B90" t="inlineStr">
        <is>
          <t>VI</t>
        </is>
      </c>
      <c r="C90" t="inlineStr">
        <is>
          <t>Latinitas Christiana</t>
        </is>
      </c>
      <c r="D90" s="4" t="inlineStr">
        <is>
          <t>Pange lingua gloriosi corporis mysterium</t>
        </is>
      </c>
      <c r="E90" t="inlineStr">
        <is>
          <t>Thomas de Aquino</t>
        </is>
      </c>
      <c r="F90" t="inlineStr">
        <is>
          <t>Leitura</t>
        </is>
      </c>
      <c r="G90" t="inlineStr">
        <is>
          <t>Original</t>
        </is>
      </c>
      <c r="H90" t="n">
        <v>3</v>
      </c>
      <c r="I90" s="4" t="inlineStr">
        <is>
          <t>Medieval</t>
        </is>
      </c>
      <c r="J90" s="4" t="inlineStr">
        <is>
          <t>Hino</t>
        </is>
      </c>
      <c r="K90" s="4" t="inlineStr">
        <is>
          <t>Vicifons (Latin Wikisource)</t>
        </is>
      </c>
      <c r="L90" t="inlineStr">
        <is>
          <t>sim</t>
        </is>
      </c>
      <c r="M90" t="inlineStr"/>
      <c r="N90" s="4" t="inlineStr">
        <is>
          <t>Leitura online, EPUB, PDF</t>
        </is>
      </c>
      <c r="O90" s="13" t="inlineStr">
        <is>
          <t>abrir ↗</t>
        </is>
      </c>
      <c r="P90" t="inlineStr"/>
      <c r="Q90" s="14" t="n"/>
      <c r="R90" s="14" t="n"/>
      <c r="T90" t="inlineStr"/>
    </row>
    <row r="91">
      <c r="A91" t="n">
        <v>90</v>
      </c>
      <c r="B91" t="inlineStr">
        <is>
          <t>VI</t>
        </is>
      </c>
      <c r="C91" t="inlineStr">
        <is>
          <t>Latinitas Christiana</t>
        </is>
      </c>
      <c r="D91" s="4" t="inlineStr">
        <is>
          <t>Dies irae</t>
        </is>
      </c>
      <c r="E91" t="inlineStr">
        <is>
          <t>Atribuído a Thomas de Celano</t>
        </is>
      </c>
      <c r="F91" t="inlineStr">
        <is>
          <t>Leitura</t>
        </is>
      </c>
      <c r="G91" t="inlineStr">
        <is>
          <t>Original</t>
        </is>
      </c>
      <c r="H91" t="n">
        <v>3</v>
      </c>
      <c r="I91" s="4" t="inlineStr">
        <is>
          <t>Medieval</t>
        </is>
      </c>
      <c r="J91" s="4" t="inlineStr">
        <is>
          <t>Hino</t>
        </is>
      </c>
      <c r="K91" s="4" t="inlineStr">
        <is>
          <t>Vicifons (Latin Wikisource)</t>
        </is>
      </c>
      <c r="L91" t="inlineStr">
        <is>
          <t>sim</t>
        </is>
      </c>
      <c r="M91" t="inlineStr"/>
      <c r="N91" s="4" t="inlineStr">
        <is>
          <t>Leitura online, EPUB, PDF</t>
        </is>
      </c>
      <c r="O91" s="13" t="inlineStr">
        <is>
          <t>abrir ↗</t>
        </is>
      </c>
      <c r="P91" t="inlineStr"/>
      <c r="Q91" s="14" t="n"/>
      <c r="R91" s="14" t="n"/>
      <c r="T91" t="inlineStr"/>
    </row>
    <row r="92">
      <c r="A92" t="n">
        <v>91</v>
      </c>
      <c r="B92" t="inlineStr">
        <is>
          <t>VI</t>
        </is>
      </c>
      <c r="C92" t="inlineStr">
        <is>
          <t>Latinitas Christiana</t>
        </is>
      </c>
      <c r="D92" s="4" t="inlineStr">
        <is>
          <t>Stabat Mater</t>
        </is>
      </c>
      <c r="E92" t="inlineStr">
        <is>
          <t>Atribuído a Jacopone da Todi</t>
        </is>
      </c>
      <c r="F92" t="inlineStr">
        <is>
          <t>Leitura</t>
        </is>
      </c>
      <c r="G92" t="inlineStr">
        <is>
          <t>Original</t>
        </is>
      </c>
      <c r="H92" t="n">
        <v>2</v>
      </c>
      <c r="I92" s="4" t="inlineStr">
        <is>
          <t>Medieval</t>
        </is>
      </c>
      <c r="J92" s="4" t="inlineStr">
        <is>
          <t>Hino</t>
        </is>
      </c>
      <c r="K92" s="4" t="inlineStr">
        <is>
          <t>Vicifons (Latin Wikisource)</t>
        </is>
      </c>
      <c r="L92" t="inlineStr">
        <is>
          <t>sim</t>
        </is>
      </c>
      <c r="M92" t="inlineStr">
        <is>
          <t>sim</t>
        </is>
      </c>
      <c r="N92" s="4" t="inlineStr">
        <is>
          <t>Leitura online, EPUB, PDF, Áudio</t>
        </is>
      </c>
      <c r="O92" s="13" t="inlineStr">
        <is>
          <t>abrir ↗</t>
        </is>
      </c>
      <c r="P92" t="inlineStr"/>
      <c r="Q92" s="14" t="n"/>
      <c r="R92" s="14" t="n"/>
      <c r="T92" t="inlineStr"/>
    </row>
    <row r="93">
      <c r="A93" t="n">
        <v>92</v>
      </c>
      <c r="B93" t="inlineStr">
        <is>
          <t>VII</t>
        </is>
      </c>
      <c r="C93" t="inlineStr">
        <is>
          <t>Sapientia Mediaevalis</t>
        </is>
      </c>
      <c r="D93" s="4" t="inlineStr">
        <is>
          <t>Navigatio Sancti Brendani Abbatis</t>
        </is>
      </c>
      <c r="E93" t="inlineStr">
        <is>
          <t>Anônimo (séc. IX–X)</t>
        </is>
      </c>
      <c r="F93" t="inlineStr">
        <is>
          <t>Leitura</t>
        </is>
      </c>
      <c r="G93" t="inlineStr">
        <is>
          <t>Original</t>
        </is>
      </c>
      <c r="H93" t="n">
        <v>2</v>
      </c>
      <c r="I93" s="4" t="inlineStr">
        <is>
          <t>Medieval</t>
        </is>
      </c>
      <c r="J93" s="4" t="inlineStr">
        <is>
          <t>Narrativa</t>
        </is>
      </c>
      <c r="K93" s="4" t="inlineStr">
        <is>
          <t>Dickinson College Commentaries</t>
        </is>
      </c>
      <c r="L93" t="inlineStr">
        <is>
          <t>sim</t>
        </is>
      </c>
      <c r="M93" t="inlineStr"/>
      <c r="N93" s="4" t="inlineStr">
        <is>
          <t>Leitura online</t>
        </is>
      </c>
      <c r="O93" s="13" t="inlineStr">
        <is>
          <t>abrir ↗</t>
        </is>
      </c>
      <c r="P93" t="inlineStr"/>
      <c r="Q93" s="14" t="n"/>
      <c r="R93" s="14" t="n"/>
      <c r="T93" t="inlineStr"/>
    </row>
    <row r="94">
      <c r="A94" t="n">
        <v>93</v>
      </c>
      <c r="B94" t="inlineStr">
        <is>
          <t>VII</t>
        </is>
      </c>
      <c r="C94" t="inlineStr">
        <is>
          <t>Sapientia Mediaevalis</t>
        </is>
      </c>
      <c r="D94" s="4" t="inlineStr">
        <is>
          <t>Gesta Romanorum (edição Oesterley)</t>
        </is>
      </c>
      <c r="E94" t="inlineStr">
        <is>
          <t>Anônimo (séc. XIII–XIV)</t>
        </is>
      </c>
      <c r="F94" t="inlineStr">
        <is>
          <t>Leitura</t>
        </is>
      </c>
      <c r="G94" t="inlineStr">
        <is>
          <t>Original</t>
        </is>
      </c>
      <c r="H94" t="n">
        <v>2</v>
      </c>
      <c r="I94" s="4" t="inlineStr">
        <is>
          <t>Medieval</t>
        </is>
      </c>
      <c r="J94" s="4" t="inlineStr">
        <is>
          <t>Narrativa</t>
        </is>
      </c>
      <c r="K94" s="4" t="inlineStr">
        <is>
          <t>Vicifons (Latin Wikisource)</t>
        </is>
      </c>
      <c r="L94" t="inlineStr">
        <is>
          <t>sim</t>
        </is>
      </c>
      <c r="M94" t="inlineStr"/>
      <c r="N94" s="4" t="inlineStr">
        <is>
          <t>Leitura online, EPUB, PDF</t>
        </is>
      </c>
      <c r="O94" s="13" t="inlineStr">
        <is>
          <t>abrir ↗</t>
        </is>
      </c>
      <c r="P94" t="inlineStr"/>
      <c r="Q94" s="14" t="n"/>
      <c r="R94" s="14" t="n"/>
      <c r="T94" t="inlineStr"/>
    </row>
    <row r="95">
      <c r="A95" t="n">
        <v>94</v>
      </c>
      <c r="B95" t="inlineStr">
        <is>
          <t>VII</t>
        </is>
      </c>
      <c r="C95" t="inlineStr">
        <is>
          <t>Sapientia Mediaevalis</t>
        </is>
      </c>
      <c r="D95" s="4" t="inlineStr">
        <is>
          <t>De consolatione philosophiae</t>
        </is>
      </c>
      <c r="E95" t="inlineStr">
        <is>
          <t>Anicius Manlius Severinus Boethius</t>
        </is>
      </c>
      <c r="F95" t="inlineStr">
        <is>
          <t>Leitura</t>
        </is>
      </c>
      <c r="G95" t="inlineStr">
        <is>
          <t>Original</t>
        </is>
      </c>
      <c r="H95" t="n">
        <v>4</v>
      </c>
      <c r="I95" s="4" t="inlineStr">
        <is>
          <t>Tardio e patrístico</t>
        </is>
      </c>
      <c r="J95" s="4" t="inlineStr">
        <is>
          <t>Filosofia</t>
        </is>
      </c>
      <c r="K95" s="4" t="inlineStr">
        <is>
          <t>Corpus Corporum</t>
        </is>
      </c>
      <c r="L95" t="inlineStr">
        <is>
          <t>sim</t>
        </is>
      </c>
      <c r="M95" t="inlineStr">
        <is>
          <t>sim</t>
        </is>
      </c>
      <c r="N95" s="4" t="inlineStr">
        <is>
          <t>Leitura online, XML, EPUB, Áudio</t>
        </is>
      </c>
      <c r="O95" s="13" t="inlineStr">
        <is>
          <t>abrir ↗</t>
        </is>
      </c>
      <c r="P95" t="inlineStr"/>
      <c r="Q95" s="14" t="n"/>
      <c r="R95" s="14" t="n"/>
      <c r="T95" t="inlineStr"/>
    </row>
    <row r="96">
      <c r="A96" t="n">
        <v>95</v>
      </c>
      <c r="B96" t="inlineStr">
        <is>
          <t>VII</t>
        </is>
      </c>
      <c r="C96" t="inlineStr">
        <is>
          <t>Sapientia Mediaevalis</t>
        </is>
      </c>
      <c r="D96" s="4" t="inlineStr">
        <is>
          <t>Historia Ecclesiastica gentis Anglorum (seleções)</t>
        </is>
      </c>
      <c r="E96" t="inlineStr">
        <is>
          <t>Beda Venerabilis</t>
        </is>
      </c>
      <c r="F96" t="inlineStr">
        <is>
          <t>Leitura</t>
        </is>
      </c>
      <c r="G96" t="inlineStr">
        <is>
          <t>Original</t>
        </is>
      </c>
      <c r="H96" t="n">
        <v>3</v>
      </c>
      <c r="I96" s="4" t="inlineStr">
        <is>
          <t>Medieval</t>
        </is>
      </c>
      <c r="J96" s="4" t="inlineStr">
        <is>
          <t>Historiografia</t>
        </is>
      </c>
      <c r="K96" s="4" t="inlineStr">
        <is>
          <t>Dickinson College Commentaries</t>
        </is>
      </c>
      <c r="L96" t="inlineStr">
        <is>
          <t>sim</t>
        </is>
      </c>
      <c r="M96" t="inlineStr"/>
      <c r="N96" s="4" t="inlineStr">
        <is>
          <t>Leitura online</t>
        </is>
      </c>
      <c r="O96" s="13" t="inlineStr">
        <is>
          <t>abrir ↗</t>
        </is>
      </c>
      <c r="P96" t="inlineStr"/>
      <c r="Q96" s="14" t="n"/>
      <c r="R96" s="14" t="n"/>
      <c r="T96" t="inlineStr"/>
    </row>
    <row r="97">
      <c r="A97" t="n">
        <v>96</v>
      </c>
      <c r="B97" t="inlineStr">
        <is>
          <t>VII</t>
        </is>
      </c>
      <c r="C97" t="inlineStr">
        <is>
          <t>Sapientia Mediaevalis</t>
        </is>
      </c>
      <c r="D97" s="4" t="inlineStr">
        <is>
          <t>Vita Karoli Magni</t>
        </is>
      </c>
      <c r="E97" t="inlineStr">
        <is>
          <t>Einhardus</t>
        </is>
      </c>
      <c r="F97" t="inlineStr">
        <is>
          <t>Leitura</t>
        </is>
      </c>
      <c r="G97" t="inlineStr">
        <is>
          <t>Original</t>
        </is>
      </c>
      <c r="H97" t="n">
        <v>3</v>
      </c>
      <c r="I97" s="4" t="inlineStr">
        <is>
          <t>Medieval</t>
        </is>
      </c>
      <c r="J97" s="4" t="inlineStr">
        <is>
          <t>Biografia</t>
        </is>
      </c>
      <c r="K97" s="4" t="inlineStr">
        <is>
          <t>Vicifons (Latin Wikisource)</t>
        </is>
      </c>
      <c r="L97" t="inlineStr">
        <is>
          <t>sim</t>
        </is>
      </c>
      <c r="M97" t="inlineStr"/>
      <c r="N97" s="4" t="inlineStr">
        <is>
          <t>Leitura online, EPUB, PDF</t>
        </is>
      </c>
      <c r="O97" s="13" t="inlineStr">
        <is>
          <t>abrir ↗</t>
        </is>
      </c>
      <c r="P97" t="inlineStr"/>
      <c r="Q97" s="14" t="n"/>
      <c r="R97" s="14" t="n"/>
      <c r="T97" t="inlineStr"/>
    </row>
    <row r="98">
      <c r="A98" t="n">
        <v>97</v>
      </c>
      <c r="B98" t="inlineStr">
        <is>
          <t>VII</t>
        </is>
      </c>
      <c r="C98" t="inlineStr">
        <is>
          <t>Sapientia Mediaevalis</t>
        </is>
      </c>
      <c r="D98" s="4" t="inlineStr">
        <is>
          <t>Gesta Francorum et aliorum Hierosolimitanorum</t>
        </is>
      </c>
      <c r="E98" t="inlineStr">
        <is>
          <t>Anônimo (c. 1100)</t>
        </is>
      </c>
      <c r="F98" t="inlineStr">
        <is>
          <t>Leitura</t>
        </is>
      </c>
      <c r="G98" t="inlineStr">
        <is>
          <t>Original</t>
        </is>
      </c>
      <c r="H98" t="n">
        <v>3</v>
      </c>
      <c r="I98" s="4" t="inlineStr">
        <is>
          <t>Medieval</t>
        </is>
      </c>
      <c r="J98" s="4" t="inlineStr">
        <is>
          <t>Historiografia</t>
        </is>
      </c>
      <c r="K98" s="4" t="inlineStr">
        <is>
          <t>Dickinson College Commentaries</t>
        </is>
      </c>
      <c r="L98" t="inlineStr">
        <is>
          <t>sim</t>
        </is>
      </c>
      <c r="M98" t="inlineStr"/>
      <c r="N98" s="4" t="inlineStr">
        <is>
          <t>Leitura online</t>
        </is>
      </c>
      <c r="O98" s="13" t="inlineStr">
        <is>
          <t>abrir ↗</t>
        </is>
      </c>
      <c r="P98" t="inlineStr"/>
      <c r="Q98" s="14" t="n"/>
      <c r="R98" s="14" t="n"/>
      <c r="T98" t="inlineStr"/>
    </row>
    <row r="99">
      <c r="A99" t="n">
        <v>98</v>
      </c>
      <c r="B99" t="inlineStr">
        <is>
          <t>VII</t>
        </is>
      </c>
      <c r="C99" t="inlineStr">
        <is>
          <t>Sapientia Mediaevalis</t>
        </is>
      </c>
      <c r="D99" s="4" t="inlineStr">
        <is>
          <t>Legenda aurea (capítulos transcritos)</t>
        </is>
      </c>
      <c r="E99" t="inlineStr">
        <is>
          <t>Iacobus de Voragine</t>
        </is>
      </c>
      <c r="F99" t="inlineStr">
        <is>
          <t>Leitura</t>
        </is>
      </c>
      <c r="G99" t="inlineStr">
        <is>
          <t>Original</t>
        </is>
      </c>
      <c r="H99" t="n">
        <v>3</v>
      </c>
      <c r="I99" s="4" t="inlineStr">
        <is>
          <t>Medieval</t>
        </is>
      </c>
      <c r="J99" s="4" t="inlineStr">
        <is>
          <t>Hagiografia</t>
        </is>
      </c>
      <c r="K99" s="4" t="inlineStr">
        <is>
          <t>Vicifons (Latin Wikisource)</t>
        </is>
      </c>
      <c r="L99" t="inlineStr">
        <is>
          <t>sim</t>
        </is>
      </c>
      <c r="M99" t="inlineStr"/>
      <c r="N99" s="4" t="inlineStr">
        <is>
          <t>Leitura online, EPUB, PDF</t>
        </is>
      </c>
      <c r="O99" s="13" t="inlineStr">
        <is>
          <t>abrir ↗</t>
        </is>
      </c>
      <c r="P99" t="inlineStr"/>
      <c r="Q99" s="14" t="n"/>
      <c r="R99" s="14" t="n"/>
      <c r="T99" t="inlineStr"/>
    </row>
    <row r="100">
      <c r="A100" t="n">
        <v>99</v>
      </c>
      <c r="B100" t="inlineStr">
        <is>
          <t>VII</t>
        </is>
      </c>
      <c r="C100" t="inlineStr">
        <is>
          <t>Sapientia Mediaevalis</t>
        </is>
      </c>
      <c r="D100" s="4" t="inlineStr">
        <is>
          <t>Proslogion</t>
        </is>
      </c>
      <c r="E100" t="inlineStr">
        <is>
          <t>Anselmus Cantuariensis</t>
        </is>
      </c>
      <c r="F100" t="inlineStr">
        <is>
          <t>Leitura</t>
        </is>
      </c>
      <c r="G100" t="inlineStr">
        <is>
          <t>Original</t>
        </is>
      </c>
      <c r="H100" t="n">
        <v>3</v>
      </c>
      <c r="I100" s="4" t="inlineStr">
        <is>
          <t>Medieval</t>
        </is>
      </c>
      <c r="J100" s="4" t="inlineStr">
        <is>
          <t>Filosofia</t>
        </is>
      </c>
      <c r="K100" s="4" t="inlineStr">
        <is>
          <t>Corpus Corporum</t>
        </is>
      </c>
      <c r="L100" t="inlineStr">
        <is>
          <t>sim</t>
        </is>
      </c>
      <c r="M100" t="inlineStr"/>
      <c r="N100" s="4" t="inlineStr">
        <is>
          <t>Leitura online, XML</t>
        </is>
      </c>
      <c r="O100" s="13" t="inlineStr">
        <is>
          <t>abrir ↗</t>
        </is>
      </c>
      <c r="P100" t="inlineStr"/>
      <c r="Q100" s="14" t="n"/>
      <c r="R100" s="14" t="n"/>
      <c r="T100" t="inlineStr"/>
    </row>
    <row r="101">
      <c r="A101" t="n">
        <v>100</v>
      </c>
      <c r="B101" t="inlineStr">
        <is>
          <t>VII</t>
        </is>
      </c>
      <c r="C101" t="inlineStr">
        <is>
          <t>Sapientia Mediaevalis</t>
        </is>
      </c>
      <c r="D101" s="4" t="inlineStr">
        <is>
          <t>Etymologiae</t>
        </is>
      </c>
      <c r="E101" t="inlineStr">
        <is>
          <t>Isidorus Hispalensis</t>
        </is>
      </c>
      <c r="F101" t="inlineStr">
        <is>
          <t>Leitura</t>
        </is>
      </c>
      <c r="G101" t="inlineStr">
        <is>
          <t>Original</t>
        </is>
      </c>
      <c r="H101" t="n">
        <v>3</v>
      </c>
      <c r="I101" s="4" t="inlineStr">
        <is>
          <t>Medieval</t>
        </is>
      </c>
      <c r="J101" s="4" t="inlineStr">
        <is>
          <t>Enciclopédia</t>
        </is>
      </c>
      <c r="K101" s="4" t="inlineStr">
        <is>
          <t>Corpus Corporum</t>
        </is>
      </c>
      <c r="L101" t="inlineStr">
        <is>
          <t>sim</t>
        </is>
      </c>
      <c r="M101" t="inlineStr"/>
      <c r="N101" s="4" t="inlineStr">
        <is>
          <t>Leitura online, XML</t>
        </is>
      </c>
      <c r="O101" s="13" t="inlineStr">
        <is>
          <t>abrir ↗</t>
        </is>
      </c>
      <c r="P101" t="inlineStr"/>
      <c r="Q101" s="14" t="n"/>
      <c r="R101" s="14" t="n"/>
      <c r="T101" t="inlineStr"/>
    </row>
    <row r="102">
      <c r="A102" t="n">
        <v>101</v>
      </c>
      <c r="B102" t="inlineStr">
        <is>
          <t>VII</t>
        </is>
      </c>
      <c r="C102" t="inlineStr">
        <is>
          <t>Sapientia Mediaevalis</t>
        </is>
      </c>
      <c r="D102" s="4" t="inlineStr">
        <is>
          <t>De diligendo Deo</t>
        </is>
      </c>
      <c r="E102" t="inlineStr">
        <is>
          <t>Bernardus Claraevallensis</t>
        </is>
      </c>
      <c r="F102" t="inlineStr">
        <is>
          <t>Leitura</t>
        </is>
      </c>
      <c r="G102" t="inlineStr">
        <is>
          <t>Original</t>
        </is>
      </c>
      <c r="H102" t="n">
        <v>3</v>
      </c>
      <c r="I102" s="4" t="inlineStr">
        <is>
          <t>Medieval</t>
        </is>
      </c>
      <c r="J102" s="4" t="inlineStr">
        <is>
          <t>Teologia</t>
        </is>
      </c>
      <c r="K102" s="4" t="inlineStr">
        <is>
          <t>Corpus Corporum</t>
        </is>
      </c>
      <c r="L102" t="inlineStr">
        <is>
          <t>sim</t>
        </is>
      </c>
      <c r="M102" t="inlineStr"/>
      <c r="N102" s="4" t="inlineStr">
        <is>
          <t>Leitura online, XML</t>
        </is>
      </c>
      <c r="O102" s="13" t="inlineStr">
        <is>
          <t>abrir ↗</t>
        </is>
      </c>
      <c r="P102" t="inlineStr"/>
      <c r="Q102" s="14" t="n"/>
      <c r="R102" s="14" t="n"/>
      <c r="T102" t="inlineStr"/>
    </row>
    <row r="103">
      <c r="A103" t="n">
        <v>102</v>
      </c>
      <c r="B103" t="inlineStr">
        <is>
          <t>VII</t>
        </is>
      </c>
      <c r="C103" t="inlineStr">
        <is>
          <t>Sapientia Mediaevalis</t>
        </is>
      </c>
      <c r="D103" s="4" t="inlineStr">
        <is>
          <t>Didascalicon (Eruditio didascalica)</t>
        </is>
      </c>
      <c r="E103" t="inlineStr">
        <is>
          <t>Hugo de Sancto Victore</t>
        </is>
      </c>
      <c r="F103" t="inlineStr">
        <is>
          <t>Leitura</t>
        </is>
      </c>
      <c r="G103" t="inlineStr">
        <is>
          <t>Original</t>
        </is>
      </c>
      <c r="H103" t="n">
        <v>3</v>
      </c>
      <c r="I103" s="4" t="inlineStr">
        <is>
          <t>Medieval</t>
        </is>
      </c>
      <c r="J103" s="4" t="inlineStr">
        <is>
          <t>Filosofia</t>
        </is>
      </c>
      <c r="K103" s="4" t="inlineStr">
        <is>
          <t>Corpus Corporum</t>
        </is>
      </c>
      <c r="L103" t="inlineStr">
        <is>
          <t>sim</t>
        </is>
      </c>
      <c r="M103" t="inlineStr"/>
      <c r="N103" s="4" t="inlineStr">
        <is>
          <t>Leitura online, XML</t>
        </is>
      </c>
      <c r="O103" s="13" t="inlineStr">
        <is>
          <t>abrir ↗</t>
        </is>
      </c>
      <c r="P103" t="inlineStr"/>
      <c r="Q103" s="14" t="n"/>
      <c r="R103" s="14" t="n"/>
      <c r="T103" t="inlineStr"/>
    </row>
    <row r="104">
      <c r="A104" t="n">
        <v>103</v>
      </c>
      <c r="B104" t="inlineStr">
        <is>
          <t>VII</t>
        </is>
      </c>
      <c r="C104" t="inlineStr">
        <is>
          <t>Sapientia Mediaevalis</t>
        </is>
      </c>
      <c r="D104" s="4" t="inlineStr">
        <is>
          <t>Summa Theologiae, Prima pars</t>
        </is>
      </c>
      <c r="E104" t="inlineStr">
        <is>
          <t>Thomas de Aquino</t>
        </is>
      </c>
      <c r="F104" t="inlineStr">
        <is>
          <t>Leitura</t>
        </is>
      </c>
      <c r="G104" t="inlineStr">
        <is>
          <t>Original</t>
        </is>
      </c>
      <c r="H104" t="n">
        <v>3</v>
      </c>
      <c r="I104" s="4" t="inlineStr">
        <is>
          <t>Medieval</t>
        </is>
      </c>
      <c r="J104" s="4" t="inlineStr">
        <is>
          <t>Teologia</t>
        </is>
      </c>
      <c r="K104" s="4" t="inlineStr">
        <is>
          <t>Corpus Thomisticum</t>
        </is>
      </c>
      <c r="L104" t="inlineStr">
        <is>
          <t>sim</t>
        </is>
      </c>
      <c r="M104" t="inlineStr"/>
      <c r="N104" s="4" t="inlineStr">
        <is>
          <t>Leitura online</t>
        </is>
      </c>
      <c r="O104" s="13" t="inlineStr">
        <is>
          <t>abrir ↗</t>
        </is>
      </c>
      <c r="P104" t="inlineStr"/>
      <c r="Q104" s="14" t="n"/>
      <c r="R104" s="14" t="n"/>
      <c r="T104" t="inlineStr"/>
    </row>
    <row r="105">
      <c r="A105" t="n">
        <v>104</v>
      </c>
      <c r="B105" t="inlineStr">
        <is>
          <t>VII</t>
        </is>
      </c>
      <c r="C105" t="inlineStr">
        <is>
          <t>Sapientia Mediaevalis</t>
        </is>
      </c>
      <c r="D105" s="4" t="inlineStr">
        <is>
          <t>De ente et essentia</t>
        </is>
      </c>
      <c r="E105" t="inlineStr">
        <is>
          <t>Thomas de Aquino</t>
        </is>
      </c>
      <c r="F105" t="inlineStr">
        <is>
          <t>Leitura</t>
        </is>
      </c>
      <c r="G105" t="inlineStr">
        <is>
          <t>Original</t>
        </is>
      </c>
      <c r="H105" t="n">
        <v>4</v>
      </c>
      <c r="I105" s="4" t="inlineStr">
        <is>
          <t>Medieval</t>
        </is>
      </c>
      <c r="J105" s="4" t="inlineStr">
        <is>
          <t>Filosofia</t>
        </is>
      </c>
      <c r="K105" s="4" t="inlineStr">
        <is>
          <t>Corpus Thomisticum</t>
        </is>
      </c>
      <c r="L105" t="inlineStr">
        <is>
          <t>sim</t>
        </is>
      </c>
      <c r="M105" t="inlineStr"/>
      <c r="N105" s="4" t="inlineStr">
        <is>
          <t>Leitura online</t>
        </is>
      </c>
      <c r="O105" s="13" t="inlineStr">
        <is>
          <t>abrir ↗</t>
        </is>
      </c>
      <c r="P105" t="inlineStr"/>
      <c r="Q105" s="14" t="n"/>
      <c r="R105" s="14" t="n"/>
      <c r="T105" t="inlineStr"/>
    </row>
    <row r="106">
      <c r="A106" t="n">
        <v>105</v>
      </c>
      <c r="B106" t="inlineStr">
        <is>
          <t>VII</t>
        </is>
      </c>
      <c r="C106" t="inlineStr">
        <is>
          <t>Sapientia Mediaevalis</t>
        </is>
      </c>
      <c r="D106" s="4" t="inlineStr">
        <is>
          <t>Carmina Burana (seleção)</t>
        </is>
      </c>
      <c r="E106" t="inlineStr">
        <is>
          <t>Anônimo (séc. XII–XIII)</t>
        </is>
      </c>
      <c r="F106" t="inlineStr">
        <is>
          <t>Leitura</t>
        </is>
      </c>
      <c r="G106" t="inlineStr">
        <is>
          <t>Original</t>
        </is>
      </c>
      <c r="H106" t="n">
        <v>4</v>
      </c>
      <c r="I106" s="4" t="inlineStr">
        <is>
          <t>Medieval</t>
        </is>
      </c>
      <c r="J106" s="4" t="inlineStr">
        <is>
          <t>Poesia lírica</t>
        </is>
      </c>
      <c r="K106" s="4" t="inlineStr">
        <is>
          <t>Vicifons (Latin Wikisource)</t>
        </is>
      </c>
      <c r="L106" t="inlineStr">
        <is>
          <t>sim</t>
        </is>
      </c>
      <c r="M106" t="inlineStr"/>
      <c r="N106" s="4" t="inlineStr">
        <is>
          <t>Leitura online, EPUB, PDF</t>
        </is>
      </c>
      <c r="O106" s="13" t="inlineStr">
        <is>
          <t>abrir ↗</t>
        </is>
      </c>
      <c r="P106" t="inlineStr"/>
      <c r="Q106" s="14" t="n"/>
      <c r="R106" s="14" t="n"/>
      <c r="T106" t="inlineStr"/>
    </row>
    <row r="107">
      <c r="A107" t="n">
        <v>106</v>
      </c>
      <c r="B107" t="inlineStr">
        <is>
          <t>VII</t>
        </is>
      </c>
      <c r="C107" t="inlineStr">
        <is>
          <t>Sapientia Mediaevalis</t>
        </is>
      </c>
      <c r="D107" s="4" t="inlineStr">
        <is>
          <t>Meditationes de prima philosophia</t>
        </is>
      </c>
      <c r="E107" t="inlineStr">
        <is>
          <t>René Descartes</t>
        </is>
      </c>
      <c r="F107" t="inlineStr">
        <is>
          <t>Leitura</t>
        </is>
      </c>
      <c r="G107" t="inlineStr">
        <is>
          <t>Original</t>
        </is>
      </c>
      <c r="H107" t="n">
        <v>4</v>
      </c>
      <c r="I107" s="4" t="inlineStr">
        <is>
          <t>Renascentista e neolatino</t>
        </is>
      </c>
      <c r="J107" s="4" t="inlineStr">
        <is>
          <t>Filosofia</t>
        </is>
      </c>
      <c r="K107" s="4" t="inlineStr">
        <is>
          <t>Project Gutenberg</t>
        </is>
      </c>
      <c r="L107" t="inlineStr">
        <is>
          <t>sim</t>
        </is>
      </c>
      <c r="M107" t="inlineStr"/>
      <c r="N107" s="4" t="inlineStr">
        <is>
          <t>Leitura online, EPUB, Texto</t>
        </is>
      </c>
      <c r="O107" s="13" t="inlineStr">
        <is>
          <t>abrir ↗</t>
        </is>
      </c>
      <c r="P107" t="inlineStr"/>
      <c r="Q107" s="14" t="n"/>
      <c r="R107" s="14" t="n"/>
      <c r="T107" t="inlineStr"/>
    </row>
  </sheetData>
  <autoFilter ref="A1:T107"/>
  <conditionalFormatting sqref="P2:P107">
    <cfRule type="cellIs" priority="1" operator="equal" dxfId="0">
      <formula>"Lido"</formula>
    </cfRule>
    <cfRule type="cellIs" priority="2" operator="equal" dxfId="1">
      <formula>"Lendo"</formula>
    </cfRule>
    <cfRule type="cellIs" priority="3" operator="equal" dxfId="2">
      <formula>"Quero ler"</formula>
    </cfRule>
  </conditionalFormatting>
  <dataValidations count="2">
    <dataValidation sqref="P2:P107" showDropDown="0" showInputMessage="0" showErrorMessage="0" allowBlank="1" type="list">
      <formula1>"Quero ler,Lendo,Lido,Abandonei"</formula1>
    </dataValidation>
    <dataValidation sqref="S2:S107" showDropDown="0" showInputMessage="0" showErrorMessage="0" allowBlank="1" type="whole" operator="between">
      <formula1>1</formula1>
      <formula2>5</formula2>
    </dataValidation>
  </dataValidations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30" customWidth="1" min="3" max="3"/>
    <col width="9" customWidth="1" min="4" max="4"/>
    <col width="12" customWidth="1" min="5" max="5"/>
    <col width="50" customWidth="1" min="6" max="6"/>
  </cols>
  <sheetData>
    <row r="1" ht="30" customHeight="1">
      <c r="A1" s="12" t="inlineStr">
        <is>
          <t>Data</t>
        </is>
      </c>
      <c r="B1" s="12" t="inlineStr">
        <is>
          <t>Recurso</t>
        </is>
      </c>
      <c r="C1" s="12" t="inlineStr">
        <is>
          <t>Trecho (capítulo, páginas, linhas)</t>
        </is>
      </c>
      <c r="D1" s="12" t="inlineStr">
        <is>
          <t>Minutos</t>
        </is>
      </c>
      <c r="E1" s="12" t="inlineStr">
        <is>
          <t>Em voz alta?</t>
        </is>
      </c>
      <c r="F1" s="12" t="inlineStr">
        <is>
          <t>Observações</t>
        </is>
      </c>
    </row>
    <row r="2">
      <c r="A2" s="14" t="n"/>
    </row>
    <row r="3">
      <c r="A3" s="14" t="n"/>
    </row>
    <row r="4">
      <c r="A4" s="14" t="n"/>
    </row>
    <row r="5">
      <c r="A5" s="14" t="n"/>
    </row>
    <row r="6">
      <c r="A6" s="14" t="n"/>
    </row>
    <row r="7">
      <c r="A7" s="14" t="n"/>
    </row>
    <row r="8">
      <c r="A8" s="14" t="n"/>
    </row>
    <row r="9">
      <c r="A9" s="14" t="n"/>
    </row>
    <row r="10">
      <c r="A10" s="14" t="n"/>
    </row>
    <row r="11">
      <c r="A11" s="14" t="n"/>
    </row>
    <row r="12">
      <c r="A12" s="14" t="n"/>
    </row>
    <row r="13">
      <c r="A13" s="14" t="n"/>
    </row>
    <row r="14">
      <c r="A14" s="14" t="n"/>
    </row>
    <row r="15">
      <c r="A15" s="14" t="n"/>
    </row>
    <row r="16">
      <c r="A16" s="14" t="n"/>
    </row>
    <row r="17">
      <c r="A17" s="14" t="n"/>
    </row>
    <row r="18">
      <c r="A18" s="14" t="n"/>
    </row>
    <row r="19">
      <c r="A19" s="14" t="n"/>
    </row>
    <row r="20">
      <c r="A20" s="14" t="n"/>
    </row>
    <row r="21">
      <c r="A21" s="14" t="n"/>
    </row>
    <row r="22">
      <c r="A22" s="14" t="n"/>
    </row>
    <row r="23">
      <c r="A23" s="14" t="n"/>
    </row>
    <row r="24">
      <c r="A24" s="14" t="n"/>
    </row>
    <row r="25">
      <c r="A25" s="14" t="n"/>
    </row>
    <row r="26">
      <c r="A26" s="14" t="n"/>
    </row>
    <row r="27">
      <c r="A27" s="14" t="n"/>
    </row>
    <row r="28">
      <c r="A28" s="14" t="n"/>
    </row>
    <row r="29">
      <c r="A29" s="14" t="n"/>
    </row>
    <row r="30">
      <c r="A30" s="14" t="n"/>
    </row>
    <row r="31">
      <c r="A31" s="14" t="n"/>
    </row>
    <row r="32">
      <c r="A32" s="14" t="n"/>
    </row>
    <row r="33">
      <c r="A33" s="14" t="n"/>
    </row>
    <row r="34">
      <c r="A34" s="14" t="n"/>
    </row>
    <row r="35">
      <c r="A35" s="14" t="n"/>
    </row>
    <row r="36">
      <c r="A36" s="14" t="n"/>
    </row>
    <row r="37">
      <c r="A37" s="14" t="n"/>
    </row>
    <row r="38">
      <c r="A38" s="14" t="n"/>
    </row>
    <row r="39">
      <c r="A39" s="14" t="n"/>
    </row>
    <row r="40">
      <c r="A40" s="14" t="n"/>
    </row>
    <row r="41">
      <c r="A41" s="14" t="n"/>
    </row>
    <row r="42">
      <c r="A42" s="14" t="n"/>
    </row>
    <row r="43">
      <c r="A43" s="14" t="n"/>
    </row>
    <row r="44">
      <c r="A44" s="14" t="n"/>
    </row>
    <row r="45">
      <c r="A45" s="14" t="n"/>
    </row>
    <row r="46">
      <c r="A46" s="14" t="n"/>
    </row>
    <row r="47">
      <c r="A47" s="14" t="n"/>
    </row>
    <row r="48">
      <c r="A48" s="14" t="n"/>
    </row>
    <row r="49">
      <c r="A49" s="14" t="n"/>
    </row>
    <row r="50">
      <c r="A50" s="14" t="n"/>
    </row>
    <row r="51">
      <c r="A51" s="14" t="n"/>
    </row>
    <row r="52">
      <c r="A52" s="14" t="n"/>
    </row>
    <row r="53">
      <c r="A53" s="14" t="n"/>
    </row>
    <row r="54">
      <c r="A54" s="14" t="n"/>
    </row>
    <row r="55">
      <c r="A55" s="14" t="n"/>
    </row>
    <row r="56">
      <c r="A56" s="14" t="n"/>
    </row>
    <row r="57">
      <c r="A57" s="14" t="n"/>
    </row>
    <row r="58">
      <c r="A58" s="14" t="n"/>
    </row>
    <row r="59">
      <c r="A59" s="14" t="n"/>
    </row>
    <row r="60">
      <c r="A60" s="14" t="n"/>
    </row>
    <row r="61">
      <c r="A61" s="14" t="n"/>
    </row>
    <row r="62">
      <c r="A62" s="14" t="n"/>
    </row>
    <row r="63">
      <c r="A63" s="14" t="n"/>
    </row>
    <row r="64">
      <c r="A64" s="14" t="n"/>
    </row>
    <row r="65">
      <c r="A65" s="14" t="n"/>
    </row>
    <row r="66">
      <c r="A66" s="14" t="n"/>
    </row>
    <row r="67">
      <c r="A67" s="14" t="n"/>
    </row>
    <row r="68">
      <c r="A68" s="14" t="n"/>
    </row>
    <row r="69">
      <c r="A69" s="14" t="n"/>
    </row>
    <row r="70">
      <c r="A70" s="14" t="n"/>
    </row>
    <row r="71">
      <c r="A71" s="14" t="n"/>
    </row>
    <row r="72">
      <c r="A72" s="14" t="n"/>
    </row>
    <row r="73">
      <c r="A73" s="14" t="n"/>
    </row>
    <row r="74">
      <c r="A74" s="14" t="n"/>
    </row>
    <row r="75">
      <c r="A75" s="14" t="n"/>
    </row>
    <row r="76">
      <c r="A76" s="14" t="n"/>
    </row>
    <row r="77">
      <c r="A77" s="14" t="n"/>
    </row>
    <row r="78">
      <c r="A78" s="14" t="n"/>
    </row>
    <row r="79">
      <c r="A79" s="14" t="n"/>
    </row>
    <row r="80">
      <c r="A80" s="14" t="n"/>
    </row>
    <row r="81">
      <c r="A81" s="14" t="n"/>
    </row>
    <row r="82">
      <c r="A82" s="14" t="n"/>
    </row>
    <row r="83">
      <c r="A83" s="14" t="n"/>
    </row>
    <row r="84">
      <c r="A84" s="14" t="n"/>
    </row>
    <row r="85">
      <c r="A85" s="14" t="n"/>
    </row>
    <row r="86">
      <c r="A86" s="14" t="n"/>
    </row>
    <row r="87">
      <c r="A87" s="14" t="n"/>
    </row>
    <row r="88">
      <c r="A88" s="14" t="n"/>
    </row>
    <row r="89">
      <c r="A89" s="14" t="n"/>
    </row>
    <row r="90">
      <c r="A90" s="14" t="n"/>
    </row>
    <row r="91">
      <c r="A91" s="14" t="n"/>
    </row>
    <row r="92">
      <c r="A92" s="14" t="n"/>
    </row>
    <row r="93">
      <c r="A93" s="14" t="n"/>
    </row>
    <row r="94">
      <c r="A94" s="14" t="n"/>
    </row>
    <row r="95">
      <c r="A95" s="14" t="n"/>
    </row>
    <row r="96">
      <c r="A96" s="14" t="n"/>
    </row>
    <row r="97">
      <c r="A97" s="14" t="n"/>
    </row>
    <row r="98">
      <c r="A98" s="14" t="n"/>
    </row>
    <row r="99">
      <c r="A99" s="14" t="n"/>
    </row>
    <row r="100">
      <c r="A100" s="14" t="n"/>
    </row>
    <row r="101">
      <c r="A101" s="14" t="n"/>
    </row>
    <row r="102">
      <c r="A102" s="14" t="n"/>
    </row>
    <row r="103">
      <c r="A103" s="14" t="n"/>
    </row>
    <row r="104">
      <c r="A104" s="14" t="n"/>
    </row>
    <row r="105">
      <c r="A105" s="14" t="n"/>
    </row>
    <row r="106">
      <c r="A106" s="14" t="n"/>
    </row>
    <row r="107">
      <c r="A107" s="14" t="n"/>
    </row>
    <row r="108">
      <c r="A108" s="14" t="n"/>
    </row>
    <row r="109">
      <c r="A109" s="14" t="n"/>
    </row>
    <row r="110">
      <c r="A110" s="14" t="n"/>
    </row>
    <row r="111">
      <c r="A111" s="14" t="n"/>
    </row>
    <row r="112">
      <c r="A112" s="14" t="n"/>
    </row>
    <row r="113">
      <c r="A113" s="14" t="n"/>
    </row>
    <row r="114">
      <c r="A114" s="14" t="n"/>
    </row>
    <row r="115">
      <c r="A115" s="14" t="n"/>
    </row>
    <row r="116">
      <c r="A116" s="14" t="n"/>
    </row>
    <row r="117">
      <c r="A117" s="14" t="n"/>
    </row>
    <row r="118">
      <c r="A118" s="14" t="n"/>
    </row>
    <row r="119">
      <c r="A119" s="14" t="n"/>
    </row>
    <row r="120">
      <c r="A120" s="14" t="n"/>
    </row>
    <row r="121">
      <c r="A121" s="14" t="n"/>
    </row>
    <row r="122">
      <c r="A122" s="14" t="n"/>
    </row>
    <row r="123">
      <c r="A123" s="14" t="n"/>
    </row>
    <row r="124">
      <c r="A124" s="14" t="n"/>
    </row>
    <row r="125">
      <c r="A125" s="14" t="n"/>
    </row>
    <row r="126">
      <c r="A126" s="14" t="n"/>
    </row>
    <row r="127">
      <c r="A127" s="14" t="n"/>
    </row>
    <row r="128">
      <c r="A128" s="14" t="n"/>
    </row>
    <row r="129">
      <c r="A129" s="14" t="n"/>
    </row>
    <row r="130">
      <c r="A130" s="14" t="n"/>
    </row>
    <row r="131">
      <c r="A131" s="14" t="n"/>
    </row>
    <row r="132">
      <c r="A132" s="14" t="n"/>
    </row>
    <row r="133">
      <c r="A133" s="14" t="n"/>
    </row>
    <row r="134">
      <c r="A134" s="14" t="n"/>
    </row>
    <row r="135">
      <c r="A135" s="14" t="n"/>
    </row>
    <row r="136">
      <c r="A136" s="14" t="n"/>
    </row>
    <row r="137">
      <c r="A137" s="14" t="n"/>
    </row>
    <row r="138">
      <c r="A138" s="14" t="n"/>
    </row>
    <row r="139">
      <c r="A139" s="14" t="n"/>
    </row>
    <row r="140">
      <c r="A140" s="14" t="n"/>
    </row>
    <row r="141">
      <c r="A141" s="14" t="n"/>
    </row>
    <row r="142">
      <c r="A142" s="14" t="n"/>
    </row>
    <row r="143">
      <c r="A143" s="14" t="n"/>
    </row>
    <row r="144">
      <c r="A144" s="14" t="n"/>
    </row>
    <row r="145">
      <c r="A145" s="14" t="n"/>
    </row>
    <row r="146">
      <c r="A146" s="14" t="n"/>
    </row>
    <row r="147">
      <c r="A147" s="14" t="n"/>
    </row>
    <row r="148">
      <c r="A148" s="14" t="n"/>
    </row>
    <row r="149">
      <c r="A149" s="14" t="n"/>
    </row>
    <row r="150">
      <c r="A150" s="14" t="n"/>
    </row>
    <row r="151">
      <c r="A151" s="14" t="n"/>
    </row>
    <row r="152">
      <c r="A152" s="14" t="n"/>
    </row>
    <row r="153">
      <c r="A153" s="14" t="n"/>
    </row>
    <row r="154">
      <c r="A154" s="14" t="n"/>
    </row>
    <row r="155">
      <c r="A155" s="14" t="n"/>
    </row>
    <row r="156">
      <c r="A156" s="14" t="n"/>
    </row>
    <row r="157">
      <c r="A157" s="14" t="n"/>
    </row>
    <row r="158">
      <c r="A158" s="14" t="n"/>
    </row>
    <row r="159">
      <c r="A159" s="14" t="n"/>
    </row>
    <row r="160">
      <c r="A160" s="14" t="n"/>
    </row>
    <row r="161">
      <c r="A161" s="14" t="n"/>
    </row>
    <row r="162">
      <c r="A162" s="14" t="n"/>
    </row>
    <row r="163">
      <c r="A163" s="14" t="n"/>
    </row>
    <row r="164">
      <c r="A164" s="14" t="n"/>
    </row>
    <row r="165">
      <c r="A165" s="14" t="n"/>
    </row>
    <row r="166">
      <c r="A166" s="14" t="n"/>
    </row>
    <row r="167">
      <c r="A167" s="14" t="n"/>
    </row>
    <row r="168">
      <c r="A168" s="14" t="n"/>
    </row>
    <row r="169">
      <c r="A169" s="14" t="n"/>
    </row>
    <row r="170">
      <c r="A170" s="14" t="n"/>
    </row>
    <row r="171">
      <c r="A171" s="14" t="n"/>
    </row>
    <row r="172">
      <c r="A172" s="14" t="n"/>
    </row>
    <row r="173">
      <c r="A173" s="14" t="n"/>
    </row>
    <row r="174">
      <c r="A174" s="14" t="n"/>
    </row>
    <row r="175">
      <c r="A175" s="14" t="n"/>
    </row>
    <row r="176">
      <c r="A176" s="14" t="n"/>
    </row>
    <row r="177">
      <c r="A177" s="14" t="n"/>
    </row>
    <row r="178">
      <c r="A178" s="14" t="n"/>
    </row>
    <row r="179">
      <c r="A179" s="14" t="n"/>
    </row>
    <row r="180">
      <c r="A180" s="14" t="n"/>
    </row>
    <row r="181">
      <c r="A181" s="14" t="n"/>
    </row>
    <row r="182">
      <c r="A182" s="14" t="n"/>
    </row>
    <row r="183">
      <c r="A183" s="14" t="n"/>
    </row>
    <row r="184">
      <c r="A184" s="14" t="n"/>
    </row>
    <row r="185">
      <c r="A185" s="14" t="n"/>
    </row>
    <row r="186">
      <c r="A186" s="14" t="n"/>
    </row>
    <row r="187">
      <c r="A187" s="14" t="n"/>
    </row>
    <row r="188">
      <c r="A188" s="14" t="n"/>
    </row>
    <row r="189">
      <c r="A189" s="14" t="n"/>
    </row>
    <row r="190">
      <c r="A190" s="14" t="n"/>
    </row>
    <row r="191">
      <c r="A191" s="14" t="n"/>
    </row>
    <row r="192">
      <c r="A192" s="14" t="n"/>
    </row>
    <row r="193">
      <c r="A193" s="14" t="n"/>
    </row>
    <row r="194">
      <c r="A194" s="14" t="n"/>
    </row>
    <row r="195">
      <c r="A195" s="14" t="n"/>
    </row>
    <row r="196">
      <c r="A196" s="14" t="n"/>
    </row>
    <row r="197">
      <c r="A197" s="14" t="n"/>
    </row>
    <row r="198">
      <c r="A198" s="14" t="n"/>
    </row>
    <row r="199">
      <c r="A199" s="14" t="n"/>
    </row>
    <row r="200">
      <c r="A200" s="14" t="n"/>
    </row>
    <row r="201">
      <c r="A201" s="14" t="n"/>
    </row>
    <row r="202">
      <c r="A202" s="14" t="n"/>
    </row>
    <row r="203">
      <c r="A203" s="14" t="n"/>
    </row>
    <row r="204">
      <c r="A204" s="14" t="n"/>
    </row>
    <row r="205">
      <c r="A205" s="14" t="n"/>
    </row>
    <row r="206">
      <c r="A206" s="14" t="n"/>
    </row>
    <row r="207">
      <c r="A207" s="14" t="n"/>
    </row>
    <row r="208">
      <c r="A208" s="14" t="n"/>
    </row>
    <row r="209">
      <c r="A209" s="14" t="n"/>
    </row>
    <row r="210">
      <c r="A210" s="14" t="n"/>
    </row>
    <row r="211">
      <c r="A211" s="14" t="n"/>
    </row>
    <row r="212">
      <c r="A212" s="14" t="n"/>
    </row>
    <row r="213">
      <c r="A213" s="14" t="n"/>
    </row>
    <row r="214">
      <c r="A214" s="14" t="n"/>
    </row>
    <row r="215">
      <c r="A215" s="14" t="n"/>
    </row>
    <row r="216">
      <c r="A216" s="14" t="n"/>
    </row>
    <row r="217">
      <c r="A217" s="14" t="n"/>
    </row>
    <row r="218">
      <c r="A218" s="14" t="n"/>
    </row>
    <row r="219">
      <c r="A219" s="14" t="n"/>
    </row>
    <row r="220">
      <c r="A220" s="14" t="n"/>
    </row>
    <row r="221">
      <c r="A221" s="14" t="n"/>
    </row>
    <row r="222">
      <c r="A222" s="14" t="n"/>
    </row>
    <row r="223">
      <c r="A223" s="14" t="n"/>
    </row>
    <row r="224">
      <c r="A224" s="14" t="n"/>
    </row>
    <row r="225">
      <c r="A225" s="14" t="n"/>
    </row>
    <row r="226">
      <c r="A226" s="14" t="n"/>
    </row>
    <row r="227">
      <c r="A227" s="14" t="n"/>
    </row>
    <row r="228">
      <c r="A228" s="14" t="n"/>
    </row>
    <row r="229">
      <c r="A229" s="14" t="n"/>
    </row>
    <row r="230">
      <c r="A230" s="14" t="n"/>
    </row>
    <row r="231">
      <c r="A231" s="14" t="n"/>
    </row>
    <row r="232">
      <c r="A232" s="14" t="n"/>
    </row>
    <row r="233">
      <c r="A233" s="14" t="n"/>
    </row>
    <row r="234">
      <c r="A234" s="14" t="n"/>
    </row>
    <row r="235">
      <c r="A235" s="14" t="n"/>
    </row>
    <row r="236">
      <c r="A236" s="14" t="n"/>
    </row>
    <row r="237">
      <c r="A237" s="14" t="n"/>
    </row>
    <row r="238">
      <c r="A238" s="14" t="n"/>
    </row>
    <row r="239">
      <c r="A239" s="14" t="n"/>
    </row>
    <row r="240">
      <c r="A240" s="14" t="n"/>
    </row>
    <row r="241">
      <c r="A241" s="14" t="n"/>
    </row>
    <row r="242">
      <c r="A242" s="14" t="n"/>
    </row>
    <row r="243">
      <c r="A243" s="14" t="n"/>
    </row>
    <row r="244">
      <c r="A244" s="14" t="n"/>
    </row>
    <row r="245">
      <c r="A245" s="14" t="n"/>
    </row>
    <row r="246">
      <c r="A246" s="14" t="n"/>
    </row>
    <row r="247">
      <c r="A247" s="14" t="n"/>
    </row>
    <row r="248">
      <c r="A248" s="14" t="n"/>
    </row>
    <row r="249">
      <c r="A249" s="14" t="n"/>
    </row>
    <row r="250">
      <c r="A250" s="14" t="n"/>
    </row>
    <row r="251">
      <c r="A251" s="14" t="n"/>
    </row>
    <row r="252">
      <c r="A252" s="14" t="n"/>
    </row>
    <row r="253">
      <c r="A253" s="14" t="n"/>
    </row>
    <row r="254">
      <c r="A254" s="14" t="n"/>
    </row>
    <row r="255">
      <c r="A255" s="14" t="n"/>
    </row>
    <row r="256">
      <c r="A256" s="14" t="n"/>
    </row>
    <row r="257">
      <c r="A257" s="14" t="n"/>
    </row>
    <row r="258">
      <c r="A258" s="14" t="n"/>
    </row>
    <row r="259">
      <c r="A259" s="14" t="n"/>
    </row>
    <row r="260">
      <c r="A260" s="14" t="n"/>
    </row>
    <row r="261">
      <c r="A261" s="14" t="n"/>
    </row>
    <row r="262">
      <c r="A262" s="14" t="n"/>
    </row>
    <row r="263">
      <c r="A263" s="14" t="n"/>
    </row>
    <row r="264">
      <c r="A264" s="14" t="n"/>
    </row>
    <row r="265">
      <c r="A265" s="14" t="n"/>
    </row>
    <row r="266">
      <c r="A266" s="14" t="n"/>
    </row>
    <row r="267">
      <c r="A267" s="14" t="n"/>
    </row>
    <row r="268">
      <c r="A268" s="14" t="n"/>
    </row>
    <row r="269">
      <c r="A269" s="14" t="n"/>
    </row>
    <row r="270">
      <c r="A270" s="14" t="n"/>
    </row>
    <row r="271">
      <c r="A271" s="14" t="n"/>
    </row>
    <row r="272">
      <c r="A272" s="14" t="n"/>
    </row>
    <row r="273">
      <c r="A273" s="14" t="n"/>
    </row>
    <row r="274">
      <c r="A274" s="14" t="n"/>
    </row>
    <row r="275">
      <c r="A275" s="14" t="n"/>
    </row>
    <row r="276">
      <c r="A276" s="14" t="n"/>
    </row>
    <row r="277">
      <c r="A277" s="14" t="n"/>
    </row>
    <row r="278">
      <c r="A278" s="14" t="n"/>
    </row>
    <row r="279">
      <c r="A279" s="14" t="n"/>
    </row>
    <row r="280">
      <c r="A280" s="14" t="n"/>
    </row>
    <row r="281">
      <c r="A281" s="14" t="n"/>
    </row>
    <row r="282">
      <c r="A282" s="14" t="n"/>
    </row>
    <row r="283">
      <c r="A283" s="14" t="n"/>
    </row>
    <row r="284">
      <c r="A284" s="14" t="n"/>
    </row>
    <row r="285">
      <c r="A285" s="14" t="n"/>
    </row>
    <row r="286">
      <c r="A286" s="14" t="n"/>
    </row>
    <row r="287">
      <c r="A287" s="14" t="n"/>
    </row>
    <row r="288">
      <c r="A288" s="14" t="n"/>
    </row>
    <row r="289">
      <c r="A289" s="14" t="n"/>
    </row>
    <row r="290">
      <c r="A290" s="14" t="n"/>
    </row>
    <row r="291">
      <c r="A291" s="14" t="n"/>
    </row>
    <row r="292">
      <c r="A292" s="14" t="n"/>
    </row>
    <row r="293">
      <c r="A293" s="14" t="n"/>
    </row>
    <row r="294">
      <c r="A294" s="14" t="n"/>
    </row>
    <row r="295">
      <c r="A295" s="14" t="n"/>
    </row>
    <row r="296">
      <c r="A296" s="14" t="n"/>
    </row>
    <row r="297">
      <c r="A297" s="14" t="n"/>
    </row>
    <row r="298">
      <c r="A298" s="14" t="n"/>
    </row>
    <row r="299">
      <c r="A299" s="14" t="n"/>
    </row>
    <row r="300">
      <c r="A300" s="14" t="n"/>
    </row>
    <row r="301">
      <c r="A301" s="14" t="n"/>
    </row>
    <row r="302">
      <c r="A302" s="14" t="n"/>
    </row>
    <row r="303">
      <c r="A303" s="14" t="n"/>
    </row>
    <row r="304">
      <c r="A304" s="14" t="n"/>
    </row>
    <row r="305">
      <c r="A305" s="14" t="n"/>
    </row>
    <row r="306">
      <c r="A306" s="14" t="n"/>
    </row>
    <row r="307">
      <c r="A307" s="14" t="n"/>
    </row>
    <row r="308">
      <c r="A308" s="14" t="n"/>
    </row>
    <row r="309">
      <c r="A309" s="14" t="n"/>
    </row>
    <row r="310">
      <c r="A310" s="14" t="n"/>
    </row>
    <row r="311">
      <c r="A311" s="14" t="n"/>
    </row>
    <row r="312">
      <c r="A312" s="14" t="n"/>
    </row>
    <row r="313">
      <c r="A313" s="14" t="n"/>
    </row>
    <row r="314">
      <c r="A314" s="14" t="n"/>
    </row>
    <row r="315">
      <c r="A315" s="14" t="n"/>
    </row>
    <row r="316">
      <c r="A316" s="14" t="n"/>
    </row>
    <row r="317">
      <c r="A317" s="14" t="n"/>
    </row>
    <row r="318">
      <c r="A318" s="14" t="n"/>
    </row>
    <row r="319">
      <c r="A319" s="14" t="n"/>
    </row>
    <row r="320">
      <c r="A320" s="14" t="n"/>
    </row>
    <row r="321">
      <c r="A321" s="14" t="n"/>
    </row>
    <row r="322">
      <c r="A322" s="14" t="n"/>
    </row>
    <row r="323">
      <c r="A323" s="14" t="n"/>
    </row>
    <row r="324">
      <c r="A324" s="14" t="n"/>
    </row>
    <row r="325">
      <c r="A325" s="14" t="n"/>
    </row>
    <row r="326">
      <c r="A326" s="14" t="n"/>
    </row>
    <row r="327">
      <c r="A327" s="14" t="n"/>
    </row>
    <row r="328">
      <c r="A328" s="14" t="n"/>
    </row>
    <row r="329">
      <c r="A329" s="14" t="n"/>
    </row>
    <row r="330">
      <c r="A330" s="14" t="n"/>
    </row>
    <row r="331">
      <c r="A331" s="14" t="n"/>
    </row>
    <row r="332">
      <c r="A332" s="14" t="n"/>
    </row>
    <row r="333">
      <c r="A333" s="14" t="n"/>
    </row>
    <row r="334">
      <c r="A334" s="14" t="n"/>
    </row>
    <row r="335">
      <c r="A335" s="14" t="n"/>
    </row>
    <row r="336">
      <c r="A336" s="14" t="n"/>
    </row>
    <row r="337">
      <c r="A337" s="14" t="n"/>
    </row>
    <row r="338">
      <c r="A338" s="14" t="n"/>
    </row>
    <row r="339">
      <c r="A339" s="14" t="n"/>
    </row>
    <row r="340">
      <c r="A340" s="14" t="n"/>
    </row>
    <row r="341">
      <c r="A341" s="14" t="n"/>
    </row>
    <row r="342">
      <c r="A342" s="14" t="n"/>
    </row>
    <row r="343">
      <c r="A343" s="14" t="n"/>
    </row>
    <row r="344">
      <c r="A344" s="14" t="n"/>
    </row>
    <row r="345">
      <c r="A345" s="14" t="n"/>
    </row>
    <row r="346">
      <c r="A346" s="14" t="n"/>
    </row>
    <row r="347">
      <c r="A347" s="14" t="n"/>
    </row>
    <row r="348">
      <c r="A348" s="14" t="n"/>
    </row>
    <row r="349">
      <c r="A349" s="14" t="n"/>
    </row>
    <row r="350">
      <c r="A350" s="14" t="n"/>
    </row>
    <row r="351">
      <c r="A351" s="14" t="n"/>
    </row>
    <row r="352">
      <c r="A352" s="14" t="n"/>
    </row>
    <row r="353">
      <c r="A353" s="14" t="n"/>
    </row>
    <row r="354">
      <c r="A354" s="14" t="n"/>
    </row>
    <row r="355">
      <c r="A355" s="14" t="n"/>
    </row>
    <row r="356">
      <c r="A356" s="14" t="n"/>
    </row>
    <row r="357">
      <c r="A357" s="14" t="n"/>
    </row>
    <row r="358">
      <c r="A358" s="14" t="n"/>
    </row>
    <row r="359">
      <c r="A359" s="14" t="n"/>
    </row>
    <row r="360">
      <c r="A360" s="14" t="n"/>
    </row>
    <row r="361">
      <c r="A361" s="14" t="n"/>
    </row>
    <row r="362">
      <c r="A362" s="14" t="n"/>
    </row>
    <row r="363">
      <c r="A363" s="14" t="n"/>
    </row>
    <row r="364">
      <c r="A364" s="14" t="n"/>
    </row>
    <row r="365">
      <c r="A365" s="14" t="n"/>
    </row>
    <row r="366">
      <c r="A366" s="14" t="n"/>
    </row>
    <row r="367">
      <c r="A367" s="14" t="n"/>
    </row>
    <row r="368">
      <c r="A368" s="14" t="n"/>
    </row>
    <row r="369">
      <c r="A369" s="14" t="n"/>
    </row>
    <row r="370">
      <c r="A370" s="14" t="n"/>
    </row>
    <row r="371">
      <c r="A371" s="14" t="n"/>
    </row>
    <row r="372">
      <c r="A372" s="14" t="n"/>
    </row>
    <row r="373">
      <c r="A373" s="14" t="n"/>
    </row>
    <row r="374">
      <c r="A374" s="14" t="n"/>
    </row>
    <row r="375">
      <c r="A375" s="14" t="n"/>
    </row>
    <row r="376">
      <c r="A376" s="14" t="n"/>
    </row>
    <row r="377">
      <c r="A377" s="14" t="n"/>
    </row>
    <row r="378">
      <c r="A378" s="14" t="n"/>
    </row>
    <row r="379">
      <c r="A379" s="14" t="n"/>
    </row>
    <row r="380">
      <c r="A380" s="14" t="n"/>
    </row>
    <row r="381">
      <c r="A381" s="14" t="n"/>
    </row>
    <row r="382">
      <c r="A382" s="14" t="n"/>
    </row>
    <row r="383">
      <c r="A383" s="14" t="n"/>
    </row>
    <row r="384">
      <c r="A384" s="14" t="n"/>
    </row>
    <row r="385">
      <c r="A385" s="14" t="n"/>
    </row>
    <row r="386">
      <c r="A386" s="14" t="n"/>
    </row>
    <row r="387">
      <c r="A387" s="14" t="n"/>
    </row>
    <row r="388">
      <c r="A388" s="14" t="n"/>
    </row>
    <row r="389">
      <c r="A389" s="14" t="n"/>
    </row>
    <row r="390">
      <c r="A390" s="14" t="n"/>
    </row>
    <row r="391">
      <c r="A391" s="14" t="n"/>
    </row>
    <row r="392">
      <c r="A392" s="14" t="n"/>
    </row>
    <row r="393">
      <c r="A393" s="14" t="n"/>
    </row>
    <row r="394">
      <c r="A394" s="14" t="n"/>
    </row>
    <row r="395">
      <c r="A395" s="14" t="n"/>
    </row>
    <row r="396">
      <c r="A396" s="14" t="n"/>
    </row>
    <row r="397">
      <c r="A397" s="14" t="n"/>
    </row>
    <row r="398">
      <c r="A398" s="14" t="n"/>
    </row>
    <row r="399">
      <c r="A399" s="14" t="n"/>
    </row>
    <row r="400">
      <c r="A400" s="14" t="n"/>
    </row>
    <row r="401">
      <c r="A401" s="14" t="n"/>
    </row>
  </sheetData>
  <dataValidations count="1">
    <dataValidation sqref="E2:E401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6" customWidth="1" min="3" max="3"/>
    <col width="22" customWidth="1" min="4" max="4"/>
    <col width="50" customWidth="1" min="5" max="5"/>
    <col width="28" customWidth="1" min="6" max="6"/>
    <col width="14" customWidth="1" min="7" max="7"/>
    <col width="14" customWidth="1" min="8" max="8"/>
    <col width="14" customWidth="1" min="9" max="9"/>
    <col width="11" customWidth="1" min="10" max="10"/>
  </cols>
  <sheetData>
    <row r="1" ht="30" customHeight="1">
      <c r="A1" s="12" t="inlineStr">
        <is>
          <t>Data</t>
        </is>
      </c>
      <c r="B1" s="12" t="inlineStr">
        <is>
          <t>Palavra ou construção</t>
        </is>
      </c>
      <c r="C1" s="12" t="inlineStr">
        <is>
          <t>Forma de dicionário</t>
        </is>
      </c>
      <c r="D1" s="12" t="inlineStr">
        <is>
          <t>Tradução</t>
        </is>
      </c>
      <c r="E1" s="12" t="inlineStr">
        <is>
          <t>Frase do texto</t>
        </is>
      </c>
      <c r="F1" s="12" t="inlineStr">
        <is>
          <t>Recurso</t>
        </is>
      </c>
      <c r="G1" s="12" t="inlineStr">
        <is>
          <t>Revisar em 1 dia</t>
        </is>
      </c>
      <c r="H1" s="12" t="inlineStr">
        <is>
          <t>Revisar em 3 dias</t>
        </is>
      </c>
      <c r="I1" s="12" t="inlineStr">
        <is>
          <t>Revisar em 7 dias</t>
        </is>
      </c>
      <c r="J1" s="12" t="inlineStr">
        <is>
          <t>Aprendida?</t>
        </is>
      </c>
    </row>
    <row r="2">
      <c r="A2" s="14" t="n"/>
      <c r="G2" s="14">
        <f>IF(A2="","",A2+1)</f>
        <v/>
      </c>
      <c r="H2" s="14">
        <f>IF(A2="","",A2+3)</f>
        <v/>
      </c>
      <c r="I2" s="14">
        <f>IF(A2="","",A2+7)</f>
        <v/>
      </c>
    </row>
    <row r="3">
      <c r="A3" s="14" t="n"/>
      <c r="G3" s="14">
        <f>IF(A3="","",A3+1)</f>
        <v/>
      </c>
      <c r="H3" s="14">
        <f>IF(A3="","",A3+3)</f>
        <v/>
      </c>
      <c r="I3" s="14">
        <f>IF(A3="","",A3+7)</f>
        <v/>
      </c>
    </row>
    <row r="4">
      <c r="A4" s="14" t="n"/>
      <c r="G4" s="14">
        <f>IF(A4="","",A4+1)</f>
        <v/>
      </c>
      <c r="H4" s="14">
        <f>IF(A4="","",A4+3)</f>
        <v/>
      </c>
      <c r="I4" s="14">
        <f>IF(A4="","",A4+7)</f>
        <v/>
      </c>
    </row>
    <row r="5">
      <c r="A5" s="14" t="n"/>
      <c r="G5" s="14">
        <f>IF(A5="","",A5+1)</f>
        <v/>
      </c>
      <c r="H5" s="14">
        <f>IF(A5="","",A5+3)</f>
        <v/>
      </c>
      <c r="I5" s="14">
        <f>IF(A5="","",A5+7)</f>
        <v/>
      </c>
    </row>
    <row r="6">
      <c r="A6" s="14" t="n"/>
      <c r="G6" s="14">
        <f>IF(A6="","",A6+1)</f>
        <v/>
      </c>
      <c r="H6" s="14">
        <f>IF(A6="","",A6+3)</f>
        <v/>
      </c>
      <c r="I6" s="14">
        <f>IF(A6="","",A6+7)</f>
        <v/>
      </c>
    </row>
    <row r="7">
      <c r="A7" s="14" t="n"/>
      <c r="G7" s="14">
        <f>IF(A7="","",A7+1)</f>
        <v/>
      </c>
      <c r="H7" s="14">
        <f>IF(A7="","",A7+3)</f>
        <v/>
      </c>
      <c r="I7" s="14">
        <f>IF(A7="","",A7+7)</f>
        <v/>
      </c>
    </row>
    <row r="8">
      <c r="A8" s="14" t="n"/>
      <c r="G8" s="14">
        <f>IF(A8="","",A8+1)</f>
        <v/>
      </c>
      <c r="H8" s="14">
        <f>IF(A8="","",A8+3)</f>
        <v/>
      </c>
      <c r="I8" s="14">
        <f>IF(A8="","",A8+7)</f>
        <v/>
      </c>
    </row>
    <row r="9">
      <c r="A9" s="14" t="n"/>
      <c r="G9" s="14">
        <f>IF(A9="","",A9+1)</f>
        <v/>
      </c>
      <c r="H9" s="14">
        <f>IF(A9="","",A9+3)</f>
        <v/>
      </c>
      <c r="I9" s="14">
        <f>IF(A9="","",A9+7)</f>
        <v/>
      </c>
    </row>
    <row r="10">
      <c r="A10" s="14" t="n"/>
      <c r="G10" s="14">
        <f>IF(A10="","",A10+1)</f>
        <v/>
      </c>
      <c r="H10" s="14">
        <f>IF(A10="","",A10+3)</f>
        <v/>
      </c>
      <c r="I10" s="14">
        <f>IF(A10="","",A10+7)</f>
        <v/>
      </c>
    </row>
    <row r="11">
      <c r="A11" s="14" t="n"/>
      <c r="G11" s="14">
        <f>IF(A11="","",A11+1)</f>
        <v/>
      </c>
      <c r="H11" s="14">
        <f>IF(A11="","",A11+3)</f>
        <v/>
      </c>
      <c r="I11" s="14">
        <f>IF(A11="","",A11+7)</f>
        <v/>
      </c>
    </row>
    <row r="12">
      <c r="A12" s="14" t="n"/>
      <c r="G12" s="14">
        <f>IF(A12="","",A12+1)</f>
        <v/>
      </c>
      <c r="H12" s="14">
        <f>IF(A12="","",A12+3)</f>
        <v/>
      </c>
      <c r="I12" s="14">
        <f>IF(A12="","",A12+7)</f>
        <v/>
      </c>
    </row>
    <row r="13">
      <c r="A13" s="14" t="n"/>
      <c r="G13" s="14">
        <f>IF(A13="","",A13+1)</f>
        <v/>
      </c>
      <c r="H13" s="14">
        <f>IF(A13="","",A13+3)</f>
        <v/>
      </c>
      <c r="I13" s="14">
        <f>IF(A13="","",A13+7)</f>
        <v/>
      </c>
    </row>
    <row r="14">
      <c r="A14" s="14" t="n"/>
      <c r="G14" s="14">
        <f>IF(A14="","",A14+1)</f>
        <v/>
      </c>
      <c r="H14" s="14">
        <f>IF(A14="","",A14+3)</f>
        <v/>
      </c>
      <c r="I14" s="14">
        <f>IF(A14="","",A14+7)</f>
        <v/>
      </c>
    </row>
    <row r="15">
      <c r="A15" s="14" t="n"/>
      <c r="G15" s="14">
        <f>IF(A15="","",A15+1)</f>
        <v/>
      </c>
      <c r="H15" s="14">
        <f>IF(A15="","",A15+3)</f>
        <v/>
      </c>
      <c r="I15" s="14">
        <f>IF(A15="","",A15+7)</f>
        <v/>
      </c>
    </row>
    <row r="16">
      <c r="A16" s="14" t="n"/>
      <c r="G16" s="14">
        <f>IF(A16="","",A16+1)</f>
        <v/>
      </c>
      <c r="H16" s="14">
        <f>IF(A16="","",A16+3)</f>
        <v/>
      </c>
      <c r="I16" s="14">
        <f>IF(A16="","",A16+7)</f>
        <v/>
      </c>
    </row>
    <row r="17">
      <c r="A17" s="14" t="n"/>
      <c r="G17" s="14">
        <f>IF(A17="","",A17+1)</f>
        <v/>
      </c>
      <c r="H17" s="14">
        <f>IF(A17="","",A17+3)</f>
        <v/>
      </c>
      <c r="I17" s="14">
        <f>IF(A17="","",A17+7)</f>
        <v/>
      </c>
    </row>
    <row r="18">
      <c r="A18" s="14" t="n"/>
      <c r="G18" s="14">
        <f>IF(A18="","",A18+1)</f>
        <v/>
      </c>
      <c r="H18" s="14">
        <f>IF(A18="","",A18+3)</f>
        <v/>
      </c>
      <c r="I18" s="14">
        <f>IF(A18="","",A18+7)</f>
        <v/>
      </c>
    </row>
    <row r="19">
      <c r="A19" s="14" t="n"/>
      <c r="G19" s="14">
        <f>IF(A19="","",A19+1)</f>
        <v/>
      </c>
      <c r="H19" s="14">
        <f>IF(A19="","",A19+3)</f>
        <v/>
      </c>
      <c r="I19" s="14">
        <f>IF(A19="","",A19+7)</f>
        <v/>
      </c>
    </row>
    <row r="20">
      <c r="A20" s="14" t="n"/>
      <c r="G20" s="14">
        <f>IF(A20="","",A20+1)</f>
        <v/>
      </c>
      <c r="H20" s="14">
        <f>IF(A20="","",A20+3)</f>
        <v/>
      </c>
      <c r="I20" s="14">
        <f>IF(A20="","",A20+7)</f>
        <v/>
      </c>
    </row>
    <row r="21">
      <c r="A21" s="14" t="n"/>
      <c r="G21" s="14">
        <f>IF(A21="","",A21+1)</f>
        <v/>
      </c>
      <c r="H21" s="14">
        <f>IF(A21="","",A21+3)</f>
        <v/>
      </c>
      <c r="I21" s="14">
        <f>IF(A21="","",A21+7)</f>
        <v/>
      </c>
    </row>
    <row r="22">
      <c r="A22" s="14" t="n"/>
      <c r="G22" s="14">
        <f>IF(A22="","",A22+1)</f>
        <v/>
      </c>
      <c r="H22" s="14">
        <f>IF(A22="","",A22+3)</f>
        <v/>
      </c>
      <c r="I22" s="14">
        <f>IF(A22="","",A22+7)</f>
        <v/>
      </c>
    </row>
    <row r="23">
      <c r="A23" s="14" t="n"/>
      <c r="G23" s="14">
        <f>IF(A23="","",A23+1)</f>
        <v/>
      </c>
      <c r="H23" s="14">
        <f>IF(A23="","",A23+3)</f>
        <v/>
      </c>
      <c r="I23" s="14">
        <f>IF(A23="","",A23+7)</f>
        <v/>
      </c>
    </row>
    <row r="24">
      <c r="A24" s="14" t="n"/>
      <c r="G24" s="14">
        <f>IF(A24="","",A24+1)</f>
        <v/>
      </c>
      <c r="H24" s="14">
        <f>IF(A24="","",A24+3)</f>
        <v/>
      </c>
      <c r="I24" s="14">
        <f>IF(A24="","",A24+7)</f>
        <v/>
      </c>
    </row>
    <row r="25">
      <c r="A25" s="14" t="n"/>
      <c r="G25" s="14">
        <f>IF(A25="","",A25+1)</f>
        <v/>
      </c>
      <c r="H25" s="14">
        <f>IF(A25="","",A25+3)</f>
        <v/>
      </c>
      <c r="I25" s="14">
        <f>IF(A25="","",A25+7)</f>
        <v/>
      </c>
    </row>
    <row r="26">
      <c r="A26" s="14" t="n"/>
      <c r="G26" s="14">
        <f>IF(A26="","",A26+1)</f>
        <v/>
      </c>
      <c r="H26" s="14">
        <f>IF(A26="","",A26+3)</f>
        <v/>
      </c>
      <c r="I26" s="14">
        <f>IF(A26="","",A26+7)</f>
        <v/>
      </c>
    </row>
    <row r="27">
      <c r="A27" s="14" t="n"/>
      <c r="G27" s="14">
        <f>IF(A27="","",A27+1)</f>
        <v/>
      </c>
      <c r="H27" s="14">
        <f>IF(A27="","",A27+3)</f>
        <v/>
      </c>
      <c r="I27" s="14">
        <f>IF(A27="","",A27+7)</f>
        <v/>
      </c>
    </row>
    <row r="28">
      <c r="A28" s="14" t="n"/>
      <c r="G28" s="14">
        <f>IF(A28="","",A28+1)</f>
        <v/>
      </c>
      <c r="H28" s="14">
        <f>IF(A28="","",A28+3)</f>
        <v/>
      </c>
      <c r="I28" s="14">
        <f>IF(A28="","",A28+7)</f>
        <v/>
      </c>
    </row>
    <row r="29">
      <c r="A29" s="14" t="n"/>
      <c r="G29" s="14">
        <f>IF(A29="","",A29+1)</f>
        <v/>
      </c>
      <c r="H29" s="14">
        <f>IF(A29="","",A29+3)</f>
        <v/>
      </c>
      <c r="I29" s="14">
        <f>IF(A29="","",A29+7)</f>
        <v/>
      </c>
    </row>
    <row r="30">
      <c r="A30" s="14" t="n"/>
      <c r="G30" s="14">
        <f>IF(A30="","",A30+1)</f>
        <v/>
      </c>
      <c r="H30" s="14">
        <f>IF(A30="","",A30+3)</f>
        <v/>
      </c>
      <c r="I30" s="14">
        <f>IF(A30="","",A30+7)</f>
        <v/>
      </c>
    </row>
    <row r="31">
      <c r="A31" s="14" t="n"/>
      <c r="G31" s="14">
        <f>IF(A31="","",A31+1)</f>
        <v/>
      </c>
      <c r="H31" s="14">
        <f>IF(A31="","",A31+3)</f>
        <v/>
      </c>
      <c r="I31" s="14">
        <f>IF(A31="","",A31+7)</f>
        <v/>
      </c>
    </row>
    <row r="32">
      <c r="A32" s="14" t="n"/>
      <c r="G32" s="14">
        <f>IF(A32="","",A32+1)</f>
        <v/>
      </c>
      <c r="H32" s="14">
        <f>IF(A32="","",A32+3)</f>
        <v/>
      </c>
      <c r="I32" s="14">
        <f>IF(A32="","",A32+7)</f>
        <v/>
      </c>
    </row>
    <row r="33">
      <c r="A33" s="14" t="n"/>
      <c r="G33" s="14">
        <f>IF(A33="","",A33+1)</f>
        <v/>
      </c>
      <c r="H33" s="14">
        <f>IF(A33="","",A33+3)</f>
        <v/>
      </c>
      <c r="I33" s="14">
        <f>IF(A33="","",A33+7)</f>
        <v/>
      </c>
    </row>
    <row r="34">
      <c r="A34" s="14" t="n"/>
      <c r="G34" s="14">
        <f>IF(A34="","",A34+1)</f>
        <v/>
      </c>
      <c r="H34" s="14">
        <f>IF(A34="","",A34+3)</f>
        <v/>
      </c>
      <c r="I34" s="14">
        <f>IF(A34="","",A34+7)</f>
        <v/>
      </c>
    </row>
    <row r="35">
      <c r="A35" s="14" t="n"/>
      <c r="G35" s="14">
        <f>IF(A35="","",A35+1)</f>
        <v/>
      </c>
      <c r="H35" s="14">
        <f>IF(A35="","",A35+3)</f>
        <v/>
      </c>
      <c r="I35" s="14">
        <f>IF(A35="","",A35+7)</f>
        <v/>
      </c>
    </row>
    <row r="36">
      <c r="A36" s="14" t="n"/>
      <c r="G36" s="14">
        <f>IF(A36="","",A36+1)</f>
        <v/>
      </c>
      <c r="H36" s="14">
        <f>IF(A36="","",A36+3)</f>
        <v/>
      </c>
      <c r="I36" s="14">
        <f>IF(A36="","",A36+7)</f>
        <v/>
      </c>
    </row>
    <row r="37">
      <c r="A37" s="14" t="n"/>
      <c r="G37" s="14">
        <f>IF(A37="","",A37+1)</f>
        <v/>
      </c>
      <c r="H37" s="14">
        <f>IF(A37="","",A37+3)</f>
        <v/>
      </c>
      <c r="I37" s="14">
        <f>IF(A37="","",A37+7)</f>
        <v/>
      </c>
    </row>
    <row r="38">
      <c r="A38" s="14" t="n"/>
      <c r="G38" s="14">
        <f>IF(A38="","",A38+1)</f>
        <v/>
      </c>
      <c r="H38" s="14">
        <f>IF(A38="","",A38+3)</f>
        <v/>
      </c>
      <c r="I38" s="14">
        <f>IF(A38="","",A38+7)</f>
        <v/>
      </c>
    </row>
    <row r="39">
      <c r="A39" s="14" t="n"/>
      <c r="G39" s="14">
        <f>IF(A39="","",A39+1)</f>
        <v/>
      </c>
      <c r="H39" s="14">
        <f>IF(A39="","",A39+3)</f>
        <v/>
      </c>
      <c r="I39" s="14">
        <f>IF(A39="","",A39+7)</f>
        <v/>
      </c>
    </row>
    <row r="40">
      <c r="A40" s="14" t="n"/>
      <c r="G40" s="14">
        <f>IF(A40="","",A40+1)</f>
        <v/>
      </c>
      <c r="H40" s="14">
        <f>IF(A40="","",A40+3)</f>
        <v/>
      </c>
      <c r="I40" s="14">
        <f>IF(A40="","",A40+7)</f>
        <v/>
      </c>
    </row>
    <row r="41">
      <c r="A41" s="14" t="n"/>
      <c r="G41" s="14">
        <f>IF(A41="","",A41+1)</f>
        <v/>
      </c>
      <c r="H41" s="14">
        <f>IF(A41="","",A41+3)</f>
        <v/>
      </c>
      <c r="I41" s="14">
        <f>IF(A41="","",A41+7)</f>
        <v/>
      </c>
    </row>
    <row r="42">
      <c r="A42" s="14" t="n"/>
      <c r="G42" s="14">
        <f>IF(A42="","",A42+1)</f>
        <v/>
      </c>
      <c r="H42" s="14">
        <f>IF(A42="","",A42+3)</f>
        <v/>
      </c>
      <c r="I42" s="14">
        <f>IF(A42="","",A42+7)</f>
        <v/>
      </c>
    </row>
    <row r="43">
      <c r="A43" s="14" t="n"/>
      <c r="G43" s="14">
        <f>IF(A43="","",A43+1)</f>
        <v/>
      </c>
      <c r="H43" s="14">
        <f>IF(A43="","",A43+3)</f>
        <v/>
      </c>
      <c r="I43" s="14">
        <f>IF(A43="","",A43+7)</f>
        <v/>
      </c>
    </row>
    <row r="44">
      <c r="A44" s="14" t="n"/>
      <c r="G44" s="14">
        <f>IF(A44="","",A44+1)</f>
        <v/>
      </c>
      <c r="H44" s="14">
        <f>IF(A44="","",A44+3)</f>
        <v/>
      </c>
      <c r="I44" s="14">
        <f>IF(A44="","",A44+7)</f>
        <v/>
      </c>
    </row>
    <row r="45">
      <c r="A45" s="14" t="n"/>
      <c r="G45" s="14">
        <f>IF(A45="","",A45+1)</f>
        <v/>
      </c>
      <c r="H45" s="14">
        <f>IF(A45="","",A45+3)</f>
        <v/>
      </c>
      <c r="I45" s="14">
        <f>IF(A45="","",A45+7)</f>
        <v/>
      </c>
    </row>
    <row r="46">
      <c r="A46" s="14" t="n"/>
      <c r="G46" s="14">
        <f>IF(A46="","",A46+1)</f>
        <v/>
      </c>
      <c r="H46" s="14">
        <f>IF(A46="","",A46+3)</f>
        <v/>
      </c>
      <c r="I46" s="14">
        <f>IF(A46="","",A46+7)</f>
        <v/>
      </c>
    </row>
    <row r="47">
      <c r="A47" s="14" t="n"/>
      <c r="G47" s="14">
        <f>IF(A47="","",A47+1)</f>
        <v/>
      </c>
      <c r="H47" s="14">
        <f>IF(A47="","",A47+3)</f>
        <v/>
      </c>
      <c r="I47" s="14">
        <f>IF(A47="","",A47+7)</f>
        <v/>
      </c>
    </row>
    <row r="48">
      <c r="A48" s="14" t="n"/>
      <c r="G48" s="14">
        <f>IF(A48="","",A48+1)</f>
        <v/>
      </c>
      <c r="H48" s="14">
        <f>IF(A48="","",A48+3)</f>
        <v/>
      </c>
      <c r="I48" s="14">
        <f>IF(A48="","",A48+7)</f>
        <v/>
      </c>
    </row>
    <row r="49">
      <c r="A49" s="14" t="n"/>
      <c r="G49" s="14">
        <f>IF(A49="","",A49+1)</f>
        <v/>
      </c>
      <c r="H49" s="14">
        <f>IF(A49="","",A49+3)</f>
        <v/>
      </c>
      <c r="I49" s="14">
        <f>IF(A49="","",A49+7)</f>
        <v/>
      </c>
    </row>
    <row r="50">
      <c r="A50" s="14" t="n"/>
      <c r="G50" s="14">
        <f>IF(A50="","",A50+1)</f>
        <v/>
      </c>
      <c r="H50" s="14">
        <f>IF(A50="","",A50+3)</f>
        <v/>
      </c>
      <c r="I50" s="14">
        <f>IF(A50="","",A50+7)</f>
        <v/>
      </c>
    </row>
    <row r="51">
      <c r="A51" s="14" t="n"/>
      <c r="G51" s="14">
        <f>IF(A51="","",A51+1)</f>
        <v/>
      </c>
      <c r="H51" s="14">
        <f>IF(A51="","",A51+3)</f>
        <v/>
      </c>
      <c r="I51" s="14">
        <f>IF(A51="","",A51+7)</f>
        <v/>
      </c>
    </row>
    <row r="52">
      <c r="A52" s="14" t="n"/>
      <c r="G52" s="14">
        <f>IF(A52="","",A52+1)</f>
        <v/>
      </c>
      <c r="H52" s="14">
        <f>IF(A52="","",A52+3)</f>
        <v/>
      </c>
      <c r="I52" s="14">
        <f>IF(A52="","",A52+7)</f>
        <v/>
      </c>
    </row>
    <row r="53">
      <c r="A53" s="14" t="n"/>
      <c r="G53" s="14">
        <f>IF(A53="","",A53+1)</f>
        <v/>
      </c>
      <c r="H53" s="14">
        <f>IF(A53="","",A53+3)</f>
        <v/>
      </c>
      <c r="I53" s="14">
        <f>IF(A53="","",A53+7)</f>
        <v/>
      </c>
    </row>
    <row r="54">
      <c r="A54" s="14" t="n"/>
      <c r="G54" s="14">
        <f>IF(A54="","",A54+1)</f>
        <v/>
      </c>
      <c r="H54" s="14">
        <f>IF(A54="","",A54+3)</f>
        <v/>
      </c>
      <c r="I54" s="14">
        <f>IF(A54="","",A54+7)</f>
        <v/>
      </c>
    </row>
    <row r="55">
      <c r="A55" s="14" t="n"/>
      <c r="G55" s="14">
        <f>IF(A55="","",A55+1)</f>
        <v/>
      </c>
      <c r="H55" s="14">
        <f>IF(A55="","",A55+3)</f>
        <v/>
      </c>
      <c r="I55" s="14">
        <f>IF(A55="","",A55+7)</f>
        <v/>
      </c>
    </row>
    <row r="56">
      <c r="A56" s="14" t="n"/>
      <c r="G56" s="14">
        <f>IF(A56="","",A56+1)</f>
        <v/>
      </c>
      <c r="H56" s="14">
        <f>IF(A56="","",A56+3)</f>
        <v/>
      </c>
      <c r="I56" s="14">
        <f>IF(A56="","",A56+7)</f>
        <v/>
      </c>
    </row>
    <row r="57">
      <c r="A57" s="14" t="n"/>
      <c r="G57" s="14">
        <f>IF(A57="","",A57+1)</f>
        <v/>
      </c>
      <c r="H57" s="14">
        <f>IF(A57="","",A57+3)</f>
        <v/>
      </c>
      <c r="I57" s="14">
        <f>IF(A57="","",A57+7)</f>
        <v/>
      </c>
    </row>
    <row r="58">
      <c r="A58" s="14" t="n"/>
      <c r="G58" s="14">
        <f>IF(A58="","",A58+1)</f>
        <v/>
      </c>
      <c r="H58" s="14">
        <f>IF(A58="","",A58+3)</f>
        <v/>
      </c>
      <c r="I58" s="14">
        <f>IF(A58="","",A58+7)</f>
        <v/>
      </c>
    </row>
    <row r="59">
      <c r="A59" s="14" t="n"/>
      <c r="G59" s="14">
        <f>IF(A59="","",A59+1)</f>
        <v/>
      </c>
      <c r="H59" s="14">
        <f>IF(A59="","",A59+3)</f>
        <v/>
      </c>
      <c r="I59" s="14">
        <f>IF(A59="","",A59+7)</f>
        <v/>
      </c>
    </row>
    <row r="60">
      <c r="A60" s="14" t="n"/>
      <c r="G60" s="14">
        <f>IF(A60="","",A60+1)</f>
        <v/>
      </c>
      <c r="H60" s="14">
        <f>IF(A60="","",A60+3)</f>
        <v/>
      </c>
      <c r="I60" s="14">
        <f>IF(A60="","",A60+7)</f>
        <v/>
      </c>
    </row>
    <row r="61">
      <c r="A61" s="14" t="n"/>
      <c r="G61" s="14">
        <f>IF(A61="","",A61+1)</f>
        <v/>
      </c>
      <c r="H61" s="14">
        <f>IF(A61="","",A61+3)</f>
        <v/>
      </c>
      <c r="I61" s="14">
        <f>IF(A61="","",A61+7)</f>
        <v/>
      </c>
    </row>
    <row r="62">
      <c r="A62" s="14" t="n"/>
      <c r="G62" s="14">
        <f>IF(A62="","",A62+1)</f>
        <v/>
      </c>
      <c r="H62" s="14">
        <f>IF(A62="","",A62+3)</f>
        <v/>
      </c>
      <c r="I62" s="14">
        <f>IF(A62="","",A62+7)</f>
        <v/>
      </c>
    </row>
    <row r="63">
      <c r="A63" s="14" t="n"/>
      <c r="G63" s="14">
        <f>IF(A63="","",A63+1)</f>
        <v/>
      </c>
      <c r="H63" s="14">
        <f>IF(A63="","",A63+3)</f>
        <v/>
      </c>
      <c r="I63" s="14">
        <f>IF(A63="","",A63+7)</f>
        <v/>
      </c>
    </row>
    <row r="64">
      <c r="A64" s="14" t="n"/>
      <c r="G64" s="14">
        <f>IF(A64="","",A64+1)</f>
        <v/>
      </c>
      <c r="H64" s="14">
        <f>IF(A64="","",A64+3)</f>
        <v/>
      </c>
      <c r="I64" s="14">
        <f>IF(A64="","",A64+7)</f>
        <v/>
      </c>
    </row>
    <row r="65">
      <c r="A65" s="14" t="n"/>
      <c r="G65" s="14">
        <f>IF(A65="","",A65+1)</f>
        <v/>
      </c>
      <c r="H65" s="14">
        <f>IF(A65="","",A65+3)</f>
        <v/>
      </c>
      <c r="I65" s="14">
        <f>IF(A65="","",A65+7)</f>
        <v/>
      </c>
    </row>
    <row r="66">
      <c r="A66" s="14" t="n"/>
      <c r="G66" s="14">
        <f>IF(A66="","",A66+1)</f>
        <v/>
      </c>
      <c r="H66" s="14">
        <f>IF(A66="","",A66+3)</f>
        <v/>
      </c>
      <c r="I66" s="14">
        <f>IF(A66="","",A66+7)</f>
        <v/>
      </c>
    </row>
    <row r="67">
      <c r="A67" s="14" t="n"/>
      <c r="G67" s="14">
        <f>IF(A67="","",A67+1)</f>
        <v/>
      </c>
      <c r="H67" s="14">
        <f>IF(A67="","",A67+3)</f>
        <v/>
      </c>
      <c r="I67" s="14">
        <f>IF(A67="","",A67+7)</f>
        <v/>
      </c>
    </row>
    <row r="68">
      <c r="A68" s="14" t="n"/>
      <c r="G68" s="14">
        <f>IF(A68="","",A68+1)</f>
        <v/>
      </c>
      <c r="H68" s="14">
        <f>IF(A68="","",A68+3)</f>
        <v/>
      </c>
      <c r="I68" s="14">
        <f>IF(A68="","",A68+7)</f>
        <v/>
      </c>
    </row>
    <row r="69">
      <c r="A69" s="14" t="n"/>
      <c r="G69" s="14">
        <f>IF(A69="","",A69+1)</f>
        <v/>
      </c>
      <c r="H69" s="14">
        <f>IF(A69="","",A69+3)</f>
        <v/>
      </c>
      <c r="I69" s="14">
        <f>IF(A69="","",A69+7)</f>
        <v/>
      </c>
    </row>
    <row r="70">
      <c r="A70" s="14" t="n"/>
      <c r="G70" s="14">
        <f>IF(A70="","",A70+1)</f>
        <v/>
      </c>
      <c r="H70" s="14">
        <f>IF(A70="","",A70+3)</f>
        <v/>
      </c>
      <c r="I70" s="14">
        <f>IF(A70="","",A70+7)</f>
        <v/>
      </c>
    </row>
    <row r="71">
      <c r="A71" s="14" t="n"/>
      <c r="G71" s="14">
        <f>IF(A71="","",A71+1)</f>
        <v/>
      </c>
      <c r="H71" s="14">
        <f>IF(A71="","",A71+3)</f>
        <v/>
      </c>
      <c r="I71" s="14">
        <f>IF(A71="","",A71+7)</f>
        <v/>
      </c>
    </row>
    <row r="72">
      <c r="A72" s="14" t="n"/>
      <c r="G72" s="14">
        <f>IF(A72="","",A72+1)</f>
        <v/>
      </c>
      <c r="H72" s="14">
        <f>IF(A72="","",A72+3)</f>
        <v/>
      </c>
      <c r="I72" s="14">
        <f>IF(A72="","",A72+7)</f>
        <v/>
      </c>
    </row>
    <row r="73">
      <c r="A73" s="14" t="n"/>
      <c r="G73" s="14">
        <f>IF(A73="","",A73+1)</f>
        <v/>
      </c>
      <c r="H73" s="14">
        <f>IF(A73="","",A73+3)</f>
        <v/>
      </c>
      <c r="I73" s="14">
        <f>IF(A73="","",A73+7)</f>
        <v/>
      </c>
    </row>
    <row r="74">
      <c r="A74" s="14" t="n"/>
      <c r="G74" s="14">
        <f>IF(A74="","",A74+1)</f>
        <v/>
      </c>
      <c r="H74" s="14">
        <f>IF(A74="","",A74+3)</f>
        <v/>
      </c>
      <c r="I74" s="14">
        <f>IF(A74="","",A74+7)</f>
        <v/>
      </c>
    </row>
    <row r="75">
      <c r="A75" s="14" t="n"/>
      <c r="G75" s="14">
        <f>IF(A75="","",A75+1)</f>
        <v/>
      </c>
      <c r="H75" s="14">
        <f>IF(A75="","",A75+3)</f>
        <v/>
      </c>
      <c r="I75" s="14">
        <f>IF(A75="","",A75+7)</f>
        <v/>
      </c>
    </row>
    <row r="76">
      <c r="A76" s="14" t="n"/>
      <c r="G76" s="14">
        <f>IF(A76="","",A76+1)</f>
        <v/>
      </c>
      <c r="H76" s="14">
        <f>IF(A76="","",A76+3)</f>
        <v/>
      </c>
      <c r="I76" s="14">
        <f>IF(A76="","",A76+7)</f>
        <v/>
      </c>
    </row>
    <row r="77">
      <c r="A77" s="14" t="n"/>
      <c r="G77" s="14">
        <f>IF(A77="","",A77+1)</f>
        <v/>
      </c>
      <c r="H77" s="14">
        <f>IF(A77="","",A77+3)</f>
        <v/>
      </c>
      <c r="I77" s="14">
        <f>IF(A77="","",A77+7)</f>
        <v/>
      </c>
    </row>
    <row r="78">
      <c r="A78" s="14" t="n"/>
      <c r="G78" s="14">
        <f>IF(A78="","",A78+1)</f>
        <v/>
      </c>
      <c r="H78" s="14">
        <f>IF(A78="","",A78+3)</f>
        <v/>
      </c>
      <c r="I78" s="14">
        <f>IF(A78="","",A78+7)</f>
        <v/>
      </c>
    </row>
    <row r="79">
      <c r="A79" s="14" t="n"/>
      <c r="G79" s="14">
        <f>IF(A79="","",A79+1)</f>
        <v/>
      </c>
      <c r="H79" s="14">
        <f>IF(A79="","",A79+3)</f>
        <v/>
      </c>
      <c r="I79" s="14">
        <f>IF(A79="","",A79+7)</f>
        <v/>
      </c>
    </row>
    <row r="80">
      <c r="A80" s="14" t="n"/>
      <c r="G80" s="14">
        <f>IF(A80="","",A80+1)</f>
        <v/>
      </c>
      <c r="H80" s="14">
        <f>IF(A80="","",A80+3)</f>
        <v/>
      </c>
      <c r="I80" s="14">
        <f>IF(A80="","",A80+7)</f>
        <v/>
      </c>
    </row>
    <row r="81">
      <c r="A81" s="14" t="n"/>
      <c r="G81" s="14">
        <f>IF(A81="","",A81+1)</f>
        <v/>
      </c>
      <c r="H81" s="14">
        <f>IF(A81="","",A81+3)</f>
        <v/>
      </c>
      <c r="I81" s="14">
        <f>IF(A81="","",A81+7)</f>
        <v/>
      </c>
    </row>
    <row r="82">
      <c r="A82" s="14" t="n"/>
      <c r="G82" s="14">
        <f>IF(A82="","",A82+1)</f>
        <v/>
      </c>
      <c r="H82" s="14">
        <f>IF(A82="","",A82+3)</f>
        <v/>
      </c>
      <c r="I82" s="14">
        <f>IF(A82="","",A82+7)</f>
        <v/>
      </c>
    </row>
    <row r="83">
      <c r="A83" s="14" t="n"/>
      <c r="G83" s="14">
        <f>IF(A83="","",A83+1)</f>
        <v/>
      </c>
      <c r="H83" s="14">
        <f>IF(A83="","",A83+3)</f>
        <v/>
      </c>
      <c r="I83" s="14">
        <f>IF(A83="","",A83+7)</f>
        <v/>
      </c>
    </row>
    <row r="84">
      <c r="A84" s="14" t="n"/>
      <c r="G84" s="14">
        <f>IF(A84="","",A84+1)</f>
        <v/>
      </c>
      <c r="H84" s="14">
        <f>IF(A84="","",A84+3)</f>
        <v/>
      </c>
      <c r="I84" s="14">
        <f>IF(A84="","",A84+7)</f>
        <v/>
      </c>
    </row>
    <row r="85">
      <c r="A85" s="14" t="n"/>
      <c r="G85" s="14">
        <f>IF(A85="","",A85+1)</f>
        <v/>
      </c>
      <c r="H85" s="14">
        <f>IF(A85="","",A85+3)</f>
        <v/>
      </c>
      <c r="I85" s="14">
        <f>IF(A85="","",A85+7)</f>
        <v/>
      </c>
    </row>
    <row r="86">
      <c r="A86" s="14" t="n"/>
      <c r="G86" s="14">
        <f>IF(A86="","",A86+1)</f>
        <v/>
      </c>
      <c r="H86" s="14">
        <f>IF(A86="","",A86+3)</f>
        <v/>
      </c>
      <c r="I86" s="14">
        <f>IF(A86="","",A86+7)</f>
        <v/>
      </c>
    </row>
    <row r="87">
      <c r="A87" s="14" t="n"/>
      <c r="G87" s="14">
        <f>IF(A87="","",A87+1)</f>
        <v/>
      </c>
      <c r="H87" s="14">
        <f>IF(A87="","",A87+3)</f>
        <v/>
      </c>
      <c r="I87" s="14">
        <f>IF(A87="","",A87+7)</f>
        <v/>
      </c>
    </row>
    <row r="88">
      <c r="A88" s="14" t="n"/>
      <c r="G88" s="14">
        <f>IF(A88="","",A88+1)</f>
        <v/>
      </c>
      <c r="H88" s="14">
        <f>IF(A88="","",A88+3)</f>
        <v/>
      </c>
      <c r="I88" s="14">
        <f>IF(A88="","",A88+7)</f>
        <v/>
      </c>
    </row>
    <row r="89">
      <c r="A89" s="14" t="n"/>
      <c r="G89" s="14">
        <f>IF(A89="","",A89+1)</f>
        <v/>
      </c>
      <c r="H89" s="14">
        <f>IF(A89="","",A89+3)</f>
        <v/>
      </c>
      <c r="I89" s="14">
        <f>IF(A89="","",A89+7)</f>
        <v/>
      </c>
    </row>
    <row r="90">
      <c r="A90" s="14" t="n"/>
      <c r="G90" s="14">
        <f>IF(A90="","",A90+1)</f>
        <v/>
      </c>
      <c r="H90" s="14">
        <f>IF(A90="","",A90+3)</f>
        <v/>
      </c>
      <c r="I90" s="14">
        <f>IF(A90="","",A90+7)</f>
        <v/>
      </c>
    </row>
    <row r="91">
      <c r="A91" s="14" t="n"/>
      <c r="G91" s="14">
        <f>IF(A91="","",A91+1)</f>
        <v/>
      </c>
      <c r="H91" s="14">
        <f>IF(A91="","",A91+3)</f>
        <v/>
      </c>
      <c r="I91" s="14">
        <f>IF(A91="","",A91+7)</f>
        <v/>
      </c>
    </row>
    <row r="92">
      <c r="A92" s="14" t="n"/>
      <c r="G92" s="14">
        <f>IF(A92="","",A92+1)</f>
        <v/>
      </c>
      <c r="H92" s="14">
        <f>IF(A92="","",A92+3)</f>
        <v/>
      </c>
      <c r="I92" s="14">
        <f>IF(A92="","",A92+7)</f>
        <v/>
      </c>
    </row>
    <row r="93">
      <c r="A93" s="14" t="n"/>
      <c r="G93" s="14">
        <f>IF(A93="","",A93+1)</f>
        <v/>
      </c>
      <c r="H93" s="14">
        <f>IF(A93="","",A93+3)</f>
        <v/>
      </c>
      <c r="I93" s="14">
        <f>IF(A93="","",A93+7)</f>
        <v/>
      </c>
    </row>
    <row r="94">
      <c r="A94" s="14" t="n"/>
      <c r="G94" s="14">
        <f>IF(A94="","",A94+1)</f>
        <v/>
      </c>
      <c r="H94" s="14">
        <f>IF(A94="","",A94+3)</f>
        <v/>
      </c>
      <c r="I94" s="14">
        <f>IF(A94="","",A94+7)</f>
        <v/>
      </c>
    </row>
    <row r="95">
      <c r="A95" s="14" t="n"/>
      <c r="G95" s="14">
        <f>IF(A95="","",A95+1)</f>
        <v/>
      </c>
      <c r="H95" s="14">
        <f>IF(A95="","",A95+3)</f>
        <v/>
      </c>
      <c r="I95" s="14">
        <f>IF(A95="","",A95+7)</f>
        <v/>
      </c>
    </row>
    <row r="96">
      <c r="A96" s="14" t="n"/>
      <c r="G96" s="14">
        <f>IF(A96="","",A96+1)</f>
        <v/>
      </c>
      <c r="H96" s="14">
        <f>IF(A96="","",A96+3)</f>
        <v/>
      </c>
      <c r="I96" s="14">
        <f>IF(A96="","",A96+7)</f>
        <v/>
      </c>
    </row>
    <row r="97">
      <c r="A97" s="14" t="n"/>
      <c r="G97" s="14">
        <f>IF(A97="","",A97+1)</f>
        <v/>
      </c>
      <c r="H97" s="14">
        <f>IF(A97="","",A97+3)</f>
        <v/>
      </c>
      <c r="I97" s="14">
        <f>IF(A97="","",A97+7)</f>
        <v/>
      </c>
    </row>
    <row r="98">
      <c r="A98" s="14" t="n"/>
      <c r="G98" s="14">
        <f>IF(A98="","",A98+1)</f>
        <v/>
      </c>
      <c r="H98" s="14">
        <f>IF(A98="","",A98+3)</f>
        <v/>
      </c>
      <c r="I98" s="14">
        <f>IF(A98="","",A98+7)</f>
        <v/>
      </c>
    </row>
    <row r="99">
      <c r="A99" s="14" t="n"/>
      <c r="G99" s="14">
        <f>IF(A99="","",A99+1)</f>
        <v/>
      </c>
      <c r="H99" s="14">
        <f>IF(A99="","",A99+3)</f>
        <v/>
      </c>
      <c r="I99" s="14">
        <f>IF(A99="","",A99+7)</f>
        <v/>
      </c>
    </row>
    <row r="100">
      <c r="A100" s="14" t="n"/>
      <c r="G100" s="14">
        <f>IF(A100="","",A100+1)</f>
        <v/>
      </c>
      <c r="H100" s="14">
        <f>IF(A100="","",A100+3)</f>
        <v/>
      </c>
      <c r="I100" s="14">
        <f>IF(A100="","",A100+7)</f>
        <v/>
      </c>
    </row>
    <row r="101">
      <c r="A101" s="14" t="n"/>
      <c r="G101" s="14">
        <f>IF(A101="","",A101+1)</f>
        <v/>
      </c>
      <c r="H101" s="14">
        <f>IF(A101="","",A101+3)</f>
        <v/>
      </c>
      <c r="I101" s="14">
        <f>IF(A101="","",A101+7)</f>
        <v/>
      </c>
    </row>
    <row r="102">
      <c r="A102" s="14" t="n"/>
      <c r="G102" s="14">
        <f>IF(A102="","",A102+1)</f>
        <v/>
      </c>
      <c r="H102" s="14">
        <f>IF(A102="","",A102+3)</f>
        <v/>
      </c>
      <c r="I102" s="14">
        <f>IF(A102="","",A102+7)</f>
        <v/>
      </c>
    </row>
    <row r="103">
      <c r="A103" s="14" t="n"/>
      <c r="G103" s="14">
        <f>IF(A103="","",A103+1)</f>
        <v/>
      </c>
      <c r="H103" s="14">
        <f>IF(A103="","",A103+3)</f>
        <v/>
      </c>
      <c r="I103" s="14">
        <f>IF(A103="","",A103+7)</f>
        <v/>
      </c>
    </row>
    <row r="104">
      <c r="A104" s="14" t="n"/>
      <c r="G104" s="14">
        <f>IF(A104="","",A104+1)</f>
        <v/>
      </c>
      <c r="H104" s="14">
        <f>IF(A104="","",A104+3)</f>
        <v/>
      </c>
      <c r="I104" s="14">
        <f>IF(A104="","",A104+7)</f>
        <v/>
      </c>
    </row>
    <row r="105">
      <c r="A105" s="14" t="n"/>
      <c r="G105" s="14">
        <f>IF(A105="","",A105+1)</f>
        <v/>
      </c>
      <c r="H105" s="14">
        <f>IF(A105="","",A105+3)</f>
        <v/>
      </c>
      <c r="I105" s="14">
        <f>IF(A105="","",A105+7)</f>
        <v/>
      </c>
    </row>
    <row r="106">
      <c r="A106" s="14" t="n"/>
      <c r="G106" s="14">
        <f>IF(A106="","",A106+1)</f>
        <v/>
      </c>
      <c r="H106" s="14">
        <f>IF(A106="","",A106+3)</f>
        <v/>
      </c>
      <c r="I106" s="14">
        <f>IF(A106="","",A106+7)</f>
        <v/>
      </c>
    </row>
    <row r="107">
      <c r="A107" s="14" t="n"/>
      <c r="G107" s="14">
        <f>IF(A107="","",A107+1)</f>
        <v/>
      </c>
      <c r="H107" s="14">
        <f>IF(A107="","",A107+3)</f>
        <v/>
      </c>
      <c r="I107" s="14">
        <f>IF(A107="","",A107+7)</f>
        <v/>
      </c>
    </row>
    <row r="108">
      <c r="A108" s="14" t="n"/>
      <c r="G108" s="14">
        <f>IF(A108="","",A108+1)</f>
        <v/>
      </c>
      <c r="H108" s="14">
        <f>IF(A108="","",A108+3)</f>
        <v/>
      </c>
      <c r="I108" s="14">
        <f>IF(A108="","",A108+7)</f>
        <v/>
      </c>
    </row>
    <row r="109">
      <c r="A109" s="14" t="n"/>
      <c r="G109" s="14">
        <f>IF(A109="","",A109+1)</f>
        <v/>
      </c>
      <c r="H109" s="14">
        <f>IF(A109="","",A109+3)</f>
        <v/>
      </c>
      <c r="I109" s="14">
        <f>IF(A109="","",A109+7)</f>
        <v/>
      </c>
    </row>
    <row r="110">
      <c r="A110" s="14" t="n"/>
      <c r="G110" s="14">
        <f>IF(A110="","",A110+1)</f>
        <v/>
      </c>
      <c r="H110" s="14">
        <f>IF(A110="","",A110+3)</f>
        <v/>
      </c>
      <c r="I110" s="14">
        <f>IF(A110="","",A110+7)</f>
        <v/>
      </c>
    </row>
    <row r="111">
      <c r="A111" s="14" t="n"/>
      <c r="G111" s="14">
        <f>IF(A111="","",A111+1)</f>
        <v/>
      </c>
      <c r="H111" s="14">
        <f>IF(A111="","",A111+3)</f>
        <v/>
      </c>
      <c r="I111" s="14">
        <f>IF(A111="","",A111+7)</f>
        <v/>
      </c>
    </row>
    <row r="112">
      <c r="A112" s="14" t="n"/>
      <c r="G112" s="14">
        <f>IF(A112="","",A112+1)</f>
        <v/>
      </c>
      <c r="H112" s="14">
        <f>IF(A112="","",A112+3)</f>
        <v/>
      </c>
      <c r="I112" s="14">
        <f>IF(A112="","",A112+7)</f>
        <v/>
      </c>
    </row>
    <row r="113">
      <c r="A113" s="14" t="n"/>
      <c r="G113" s="14">
        <f>IF(A113="","",A113+1)</f>
        <v/>
      </c>
      <c r="H113" s="14">
        <f>IF(A113="","",A113+3)</f>
        <v/>
      </c>
      <c r="I113" s="14">
        <f>IF(A113="","",A113+7)</f>
        <v/>
      </c>
    </row>
    <row r="114">
      <c r="A114" s="14" t="n"/>
      <c r="G114" s="14">
        <f>IF(A114="","",A114+1)</f>
        <v/>
      </c>
      <c r="H114" s="14">
        <f>IF(A114="","",A114+3)</f>
        <v/>
      </c>
      <c r="I114" s="14">
        <f>IF(A114="","",A114+7)</f>
        <v/>
      </c>
    </row>
    <row r="115">
      <c r="A115" s="14" t="n"/>
      <c r="G115" s="14">
        <f>IF(A115="","",A115+1)</f>
        <v/>
      </c>
      <c r="H115" s="14">
        <f>IF(A115="","",A115+3)</f>
        <v/>
      </c>
      <c r="I115" s="14">
        <f>IF(A115="","",A115+7)</f>
        <v/>
      </c>
    </row>
    <row r="116">
      <c r="A116" s="14" t="n"/>
      <c r="G116" s="14">
        <f>IF(A116="","",A116+1)</f>
        <v/>
      </c>
      <c r="H116" s="14">
        <f>IF(A116="","",A116+3)</f>
        <v/>
      </c>
      <c r="I116" s="14">
        <f>IF(A116="","",A116+7)</f>
        <v/>
      </c>
    </row>
    <row r="117">
      <c r="A117" s="14" t="n"/>
      <c r="G117" s="14">
        <f>IF(A117="","",A117+1)</f>
        <v/>
      </c>
      <c r="H117" s="14">
        <f>IF(A117="","",A117+3)</f>
        <v/>
      </c>
      <c r="I117" s="14">
        <f>IF(A117="","",A117+7)</f>
        <v/>
      </c>
    </row>
    <row r="118">
      <c r="A118" s="14" t="n"/>
      <c r="G118" s="14">
        <f>IF(A118="","",A118+1)</f>
        <v/>
      </c>
      <c r="H118" s="14">
        <f>IF(A118="","",A118+3)</f>
        <v/>
      </c>
      <c r="I118" s="14">
        <f>IF(A118="","",A118+7)</f>
        <v/>
      </c>
    </row>
    <row r="119">
      <c r="A119" s="14" t="n"/>
      <c r="G119" s="14">
        <f>IF(A119="","",A119+1)</f>
        <v/>
      </c>
      <c r="H119" s="14">
        <f>IF(A119="","",A119+3)</f>
        <v/>
      </c>
      <c r="I119" s="14">
        <f>IF(A119="","",A119+7)</f>
        <v/>
      </c>
    </row>
    <row r="120">
      <c r="A120" s="14" t="n"/>
      <c r="G120" s="14">
        <f>IF(A120="","",A120+1)</f>
        <v/>
      </c>
      <c r="H120" s="14">
        <f>IF(A120="","",A120+3)</f>
        <v/>
      </c>
      <c r="I120" s="14">
        <f>IF(A120="","",A120+7)</f>
        <v/>
      </c>
    </row>
    <row r="121">
      <c r="A121" s="14" t="n"/>
      <c r="G121" s="14">
        <f>IF(A121="","",A121+1)</f>
        <v/>
      </c>
      <c r="H121" s="14">
        <f>IF(A121="","",A121+3)</f>
        <v/>
      </c>
      <c r="I121" s="14">
        <f>IF(A121="","",A121+7)</f>
        <v/>
      </c>
    </row>
    <row r="122">
      <c r="A122" s="14" t="n"/>
      <c r="G122" s="14">
        <f>IF(A122="","",A122+1)</f>
        <v/>
      </c>
      <c r="H122" s="14">
        <f>IF(A122="","",A122+3)</f>
        <v/>
      </c>
      <c r="I122" s="14">
        <f>IF(A122="","",A122+7)</f>
        <v/>
      </c>
    </row>
    <row r="123">
      <c r="A123" s="14" t="n"/>
      <c r="G123" s="14">
        <f>IF(A123="","",A123+1)</f>
        <v/>
      </c>
      <c r="H123" s="14">
        <f>IF(A123="","",A123+3)</f>
        <v/>
      </c>
      <c r="I123" s="14">
        <f>IF(A123="","",A123+7)</f>
        <v/>
      </c>
    </row>
    <row r="124">
      <c r="A124" s="14" t="n"/>
      <c r="G124" s="14">
        <f>IF(A124="","",A124+1)</f>
        <v/>
      </c>
      <c r="H124" s="14">
        <f>IF(A124="","",A124+3)</f>
        <v/>
      </c>
      <c r="I124" s="14">
        <f>IF(A124="","",A124+7)</f>
        <v/>
      </c>
    </row>
    <row r="125">
      <c r="A125" s="14" t="n"/>
      <c r="G125" s="14">
        <f>IF(A125="","",A125+1)</f>
        <v/>
      </c>
      <c r="H125" s="14">
        <f>IF(A125="","",A125+3)</f>
        <v/>
      </c>
      <c r="I125" s="14">
        <f>IF(A125="","",A125+7)</f>
        <v/>
      </c>
    </row>
    <row r="126">
      <c r="A126" s="14" t="n"/>
      <c r="G126" s="14">
        <f>IF(A126="","",A126+1)</f>
        <v/>
      </c>
      <c r="H126" s="14">
        <f>IF(A126="","",A126+3)</f>
        <v/>
      </c>
      <c r="I126" s="14">
        <f>IF(A126="","",A126+7)</f>
        <v/>
      </c>
    </row>
    <row r="127">
      <c r="A127" s="14" t="n"/>
      <c r="G127" s="14">
        <f>IF(A127="","",A127+1)</f>
        <v/>
      </c>
      <c r="H127" s="14">
        <f>IF(A127="","",A127+3)</f>
        <v/>
      </c>
      <c r="I127" s="14">
        <f>IF(A127="","",A127+7)</f>
        <v/>
      </c>
    </row>
    <row r="128">
      <c r="A128" s="14" t="n"/>
      <c r="G128" s="14">
        <f>IF(A128="","",A128+1)</f>
        <v/>
      </c>
      <c r="H128" s="14">
        <f>IF(A128="","",A128+3)</f>
        <v/>
      </c>
      <c r="I128" s="14">
        <f>IF(A128="","",A128+7)</f>
        <v/>
      </c>
    </row>
    <row r="129">
      <c r="A129" s="14" t="n"/>
      <c r="G129" s="14">
        <f>IF(A129="","",A129+1)</f>
        <v/>
      </c>
      <c r="H129" s="14">
        <f>IF(A129="","",A129+3)</f>
        <v/>
      </c>
      <c r="I129" s="14">
        <f>IF(A129="","",A129+7)</f>
        <v/>
      </c>
    </row>
    <row r="130">
      <c r="A130" s="14" t="n"/>
      <c r="G130" s="14">
        <f>IF(A130="","",A130+1)</f>
        <v/>
      </c>
      <c r="H130" s="14">
        <f>IF(A130="","",A130+3)</f>
        <v/>
      </c>
      <c r="I130" s="14">
        <f>IF(A130="","",A130+7)</f>
        <v/>
      </c>
    </row>
    <row r="131">
      <c r="A131" s="14" t="n"/>
      <c r="G131" s="14">
        <f>IF(A131="","",A131+1)</f>
        <v/>
      </c>
      <c r="H131" s="14">
        <f>IF(A131="","",A131+3)</f>
        <v/>
      </c>
      <c r="I131" s="14">
        <f>IF(A131="","",A131+7)</f>
        <v/>
      </c>
    </row>
    <row r="132">
      <c r="A132" s="14" t="n"/>
      <c r="G132" s="14">
        <f>IF(A132="","",A132+1)</f>
        <v/>
      </c>
      <c r="H132" s="14">
        <f>IF(A132="","",A132+3)</f>
        <v/>
      </c>
      <c r="I132" s="14">
        <f>IF(A132="","",A132+7)</f>
        <v/>
      </c>
    </row>
    <row r="133">
      <c r="A133" s="14" t="n"/>
      <c r="G133" s="14">
        <f>IF(A133="","",A133+1)</f>
        <v/>
      </c>
      <c r="H133" s="14">
        <f>IF(A133="","",A133+3)</f>
        <v/>
      </c>
      <c r="I133" s="14">
        <f>IF(A133="","",A133+7)</f>
        <v/>
      </c>
    </row>
    <row r="134">
      <c r="A134" s="14" t="n"/>
      <c r="G134" s="14">
        <f>IF(A134="","",A134+1)</f>
        <v/>
      </c>
      <c r="H134" s="14">
        <f>IF(A134="","",A134+3)</f>
        <v/>
      </c>
      <c r="I134" s="14">
        <f>IF(A134="","",A134+7)</f>
        <v/>
      </c>
    </row>
    <row r="135">
      <c r="A135" s="14" t="n"/>
      <c r="G135" s="14">
        <f>IF(A135="","",A135+1)</f>
        <v/>
      </c>
      <c r="H135" s="14">
        <f>IF(A135="","",A135+3)</f>
        <v/>
      </c>
      <c r="I135" s="14">
        <f>IF(A135="","",A135+7)</f>
        <v/>
      </c>
    </row>
    <row r="136">
      <c r="A136" s="14" t="n"/>
      <c r="G136" s="14">
        <f>IF(A136="","",A136+1)</f>
        <v/>
      </c>
      <c r="H136" s="14">
        <f>IF(A136="","",A136+3)</f>
        <v/>
      </c>
      <c r="I136" s="14">
        <f>IF(A136="","",A136+7)</f>
        <v/>
      </c>
    </row>
    <row r="137">
      <c r="A137" s="14" t="n"/>
      <c r="G137" s="14">
        <f>IF(A137="","",A137+1)</f>
        <v/>
      </c>
      <c r="H137" s="14">
        <f>IF(A137="","",A137+3)</f>
        <v/>
      </c>
      <c r="I137" s="14">
        <f>IF(A137="","",A137+7)</f>
        <v/>
      </c>
    </row>
    <row r="138">
      <c r="A138" s="14" t="n"/>
      <c r="G138" s="14">
        <f>IF(A138="","",A138+1)</f>
        <v/>
      </c>
      <c r="H138" s="14">
        <f>IF(A138="","",A138+3)</f>
        <v/>
      </c>
      <c r="I138" s="14">
        <f>IF(A138="","",A138+7)</f>
        <v/>
      </c>
    </row>
    <row r="139">
      <c r="A139" s="14" t="n"/>
      <c r="G139" s="14">
        <f>IF(A139="","",A139+1)</f>
        <v/>
      </c>
      <c r="H139" s="14">
        <f>IF(A139="","",A139+3)</f>
        <v/>
      </c>
      <c r="I139" s="14">
        <f>IF(A139="","",A139+7)</f>
        <v/>
      </c>
    </row>
    <row r="140">
      <c r="A140" s="14" t="n"/>
      <c r="G140" s="14">
        <f>IF(A140="","",A140+1)</f>
        <v/>
      </c>
      <c r="H140" s="14">
        <f>IF(A140="","",A140+3)</f>
        <v/>
      </c>
      <c r="I140" s="14">
        <f>IF(A140="","",A140+7)</f>
        <v/>
      </c>
    </row>
    <row r="141">
      <c r="A141" s="14" t="n"/>
      <c r="G141" s="14">
        <f>IF(A141="","",A141+1)</f>
        <v/>
      </c>
      <c r="H141" s="14">
        <f>IF(A141="","",A141+3)</f>
        <v/>
      </c>
      <c r="I141" s="14">
        <f>IF(A141="","",A141+7)</f>
        <v/>
      </c>
    </row>
    <row r="142">
      <c r="A142" s="14" t="n"/>
      <c r="G142" s="14">
        <f>IF(A142="","",A142+1)</f>
        <v/>
      </c>
      <c r="H142" s="14">
        <f>IF(A142="","",A142+3)</f>
        <v/>
      </c>
      <c r="I142" s="14">
        <f>IF(A142="","",A142+7)</f>
        <v/>
      </c>
    </row>
    <row r="143">
      <c r="A143" s="14" t="n"/>
      <c r="G143" s="14">
        <f>IF(A143="","",A143+1)</f>
        <v/>
      </c>
      <c r="H143" s="14">
        <f>IF(A143="","",A143+3)</f>
        <v/>
      </c>
      <c r="I143" s="14">
        <f>IF(A143="","",A143+7)</f>
        <v/>
      </c>
    </row>
    <row r="144">
      <c r="A144" s="14" t="n"/>
      <c r="G144" s="14">
        <f>IF(A144="","",A144+1)</f>
        <v/>
      </c>
      <c r="H144" s="14">
        <f>IF(A144="","",A144+3)</f>
        <v/>
      </c>
      <c r="I144" s="14">
        <f>IF(A144="","",A144+7)</f>
        <v/>
      </c>
    </row>
    <row r="145">
      <c r="A145" s="14" t="n"/>
      <c r="G145" s="14">
        <f>IF(A145="","",A145+1)</f>
        <v/>
      </c>
      <c r="H145" s="14">
        <f>IF(A145="","",A145+3)</f>
        <v/>
      </c>
      <c r="I145" s="14">
        <f>IF(A145="","",A145+7)</f>
        <v/>
      </c>
    </row>
    <row r="146">
      <c r="A146" s="14" t="n"/>
      <c r="G146" s="14">
        <f>IF(A146="","",A146+1)</f>
        <v/>
      </c>
      <c r="H146" s="14">
        <f>IF(A146="","",A146+3)</f>
        <v/>
      </c>
      <c r="I146" s="14">
        <f>IF(A146="","",A146+7)</f>
        <v/>
      </c>
    </row>
    <row r="147">
      <c r="A147" s="14" t="n"/>
      <c r="G147" s="14">
        <f>IF(A147="","",A147+1)</f>
        <v/>
      </c>
      <c r="H147" s="14">
        <f>IF(A147="","",A147+3)</f>
        <v/>
      </c>
      <c r="I147" s="14">
        <f>IF(A147="","",A147+7)</f>
        <v/>
      </c>
    </row>
    <row r="148">
      <c r="A148" s="14" t="n"/>
      <c r="G148" s="14">
        <f>IF(A148="","",A148+1)</f>
        <v/>
      </c>
      <c r="H148" s="14">
        <f>IF(A148="","",A148+3)</f>
        <v/>
      </c>
      <c r="I148" s="14">
        <f>IF(A148="","",A148+7)</f>
        <v/>
      </c>
    </row>
    <row r="149">
      <c r="A149" s="14" t="n"/>
      <c r="G149" s="14">
        <f>IF(A149="","",A149+1)</f>
        <v/>
      </c>
      <c r="H149" s="14">
        <f>IF(A149="","",A149+3)</f>
        <v/>
      </c>
      <c r="I149" s="14">
        <f>IF(A149="","",A149+7)</f>
        <v/>
      </c>
    </row>
    <row r="150">
      <c r="A150" s="14" t="n"/>
      <c r="G150" s="14">
        <f>IF(A150="","",A150+1)</f>
        <v/>
      </c>
      <c r="H150" s="14">
        <f>IF(A150="","",A150+3)</f>
        <v/>
      </c>
      <c r="I150" s="14">
        <f>IF(A150="","",A150+7)</f>
        <v/>
      </c>
    </row>
    <row r="151">
      <c r="A151" s="14" t="n"/>
      <c r="G151" s="14">
        <f>IF(A151="","",A151+1)</f>
        <v/>
      </c>
      <c r="H151" s="14">
        <f>IF(A151="","",A151+3)</f>
        <v/>
      </c>
      <c r="I151" s="14">
        <f>IF(A151="","",A151+7)</f>
        <v/>
      </c>
    </row>
    <row r="152">
      <c r="A152" s="14" t="n"/>
      <c r="G152" s="14">
        <f>IF(A152="","",A152+1)</f>
        <v/>
      </c>
      <c r="H152" s="14">
        <f>IF(A152="","",A152+3)</f>
        <v/>
      </c>
      <c r="I152" s="14">
        <f>IF(A152="","",A152+7)</f>
        <v/>
      </c>
    </row>
    <row r="153">
      <c r="A153" s="14" t="n"/>
      <c r="G153" s="14">
        <f>IF(A153="","",A153+1)</f>
        <v/>
      </c>
      <c r="H153" s="14">
        <f>IF(A153="","",A153+3)</f>
        <v/>
      </c>
      <c r="I153" s="14">
        <f>IF(A153="","",A153+7)</f>
        <v/>
      </c>
    </row>
    <row r="154">
      <c r="A154" s="14" t="n"/>
      <c r="G154" s="14">
        <f>IF(A154="","",A154+1)</f>
        <v/>
      </c>
      <c r="H154" s="14">
        <f>IF(A154="","",A154+3)</f>
        <v/>
      </c>
      <c r="I154" s="14">
        <f>IF(A154="","",A154+7)</f>
        <v/>
      </c>
    </row>
    <row r="155">
      <c r="A155" s="14" t="n"/>
      <c r="G155" s="14">
        <f>IF(A155="","",A155+1)</f>
        <v/>
      </c>
      <c r="H155" s="14">
        <f>IF(A155="","",A155+3)</f>
        <v/>
      </c>
      <c r="I155" s="14">
        <f>IF(A155="","",A155+7)</f>
        <v/>
      </c>
    </row>
    <row r="156">
      <c r="A156" s="14" t="n"/>
      <c r="G156" s="14">
        <f>IF(A156="","",A156+1)</f>
        <v/>
      </c>
      <c r="H156" s="14">
        <f>IF(A156="","",A156+3)</f>
        <v/>
      </c>
      <c r="I156" s="14">
        <f>IF(A156="","",A156+7)</f>
        <v/>
      </c>
    </row>
    <row r="157">
      <c r="A157" s="14" t="n"/>
      <c r="G157" s="14">
        <f>IF(A157="","",A157+1)</f>
        <v/>
      </c>
      <c r="H157" s="14">
        <f>IF(A157="","",A157+3)</f>
        <v/>
      </c>
      <c r="I157" s="14">
        <f>IF(A157="","",A157+7)</f>
        <v/>
      </c>
    </row>
    <row r="158">
      <c r="A158" s="14" t="n"/>
      <c r="G158" s="14">
        <f>IF(A158="","",A158+1)</f>
        <v/>
      </c>
      <c r="H158" s="14">
        <f>IF(A158="","",A158+3)</f>
        <v/>
      </c>
      <c r="I158" s="14">
        <f>IF(A158="","",A158+7)</f>
        <v/>
      </c>
    </row>
    <row r="159">
      <c r="A159" s="14" t="n"/>
      <c r="G159" s="14">
        <f>IF(A159="","",A159+1)</f>
        <v/>
      </c>
      <c r="H159" s="14">
        <f>IF(A159="","",A159+3)</f>
        <v/>
      </c>
      <c r="I159" s="14">
        <f>IF(A159="","",A159+7)</f>
        <v/>
      </c>
    </row>
    <row r="160">
      <c r="A160" s="14" t="n"/>
      <c r="G160" s="14">
        <f>IF(A160="","",A160+1)</f>
        <v/>
      </c>
      <c r="H160" s="14">
        <f>IF(A160="","",A160+3)</f>
        <v/>
      </c>
      <c r="I160" s="14">
        <f>IF(A160="","",A160+7)</f>
        <v/>
      </c>
    </row>
    <row r="161">
      <c r="A161" s="14" t="n"/>
      <c r="G161" s="14">
        <f>IF(A161="","",A161+1)</f>
        <v/>
      </c>
      <c r="H161" s="14">
        <f>IF(A161="","",A161+3)</f>
        <v/>
      </c>
      <c r="I161" s="14">
        <f>IF(A161="","",A161+7)</f>
        <v/>
      </c>
    </row>
    <row r="162">
      <c r="A162" s="14" t="n"/>
      <c r="G162" s="14">
        <f>IF(A162="","",A162+1)</f>
        <v/>
      </c>
      <c r="H162" s="14">
        <f>IF(A162="","",A162+3)</f>
        <v/>
      </c>
      <c r="I162" s="14">
        <f>IF(A162="","",A162+7)</f>
        <v/>
      </c>
    </row>
    <row r="163">
      <c r="A163" s="14" t="n"/>
      <c r="G163" s="14">
        <f>IF(A163="","",A163+1)</f>
        <v/>
      </c>
      <c r="H163" s="14">
        <f>IF(A163="","",A163+3)</f>
        <v/>
      </c>
      <c r="I163" s="14">
        <f>IF(A163="","",A163+7)</f>
        <v/>
      </c>
    </row>
    <row r="164">
      <c r="A164" s="14" t="n"/>
      <c r="G164" s="14">
        <f>IF(A164="","",A164+1)</f>
        <v/>
      </c>
      <c r="H164" s="14">
        <f>IF(A164="","",A164+3)</f>
        <v/>
      </c>
      <c r="I164" s="14">
        <f>IF(A164="","",A164+7)</f>
        <v/>
      </c>
    </row>
    <row r="165">
      <c r="A165" s="14" t="n"/>
      <c r="G165" s="14">
        <f>IF(A165="","",A165+1)</f>
        <v/>
      </c>
      <c r="H165" s="14">
        <f>IF(A165="","",A165+3)</f>
        <v/>
      </c>
      <c r="I165" s="14">
        <f>IF(A165="","",A165+7)</f>
        <v/>
      </c>
    </row>
    <row r="166">
      <c r="A166" s="14" t="n"/>
      <c r="G166" s="14">
        <f>IF(A166="","",A166+1)</f>
        <v/>
      </c>
      <c r="H166" s="14">
        <f>IF(A166="","",A166+3)</f>
        <v/>
      </c>
      <c r="I166" s="14">
        <f>IF(A166="","",A166+7)</f>
        <v/>
      </c>
    </row>
    <row r="167">
      <c r="A167" s="14" t="n"/>
      <c r="G167" s="14">
        <f>IF(A167="","",A167+1)</f>
        <v/>
      </c>
      <c r="H167" s="14">
        <f>IF(A167="","",A167+3)</f>
        <v/>
      </c>
      <c r="I167" s="14">
        <f>IF(A167="","",A167+7)</f>
        <v/>
      </c>
    </row>
    <row r="168">
      <c r="A168" s="14" t="n"/>
      <c r="G168" s="14">
        <f>IF(A168="","",A168+1)</f>
        <v/>
      </c>
      <c r="H168" s="14">
        <f>IF(A168="","",A168+3)</f>
        <v/>
      </c>
      <c r="I168" s="14">
        <f>IF(A168="","",A168+7)</f>
        <v/>
      </c>
    </row>
    <row r="169">
      <c r="A169" s="14" t="n"/>
      <c r="G169" s="14">
        <f>IF(A169="","",A169+1)</f>
        <v/>
      </c>
      <c r="H169" s="14">
        <f>IF(A169="","",A169+3)</f>
        <v/>
      </c>
      <c r="I169" s="14">
        <f>IF(A169="","",A169+7)</f>
        <v/>
      </c>
    </row>
    <row r="170">
      <c r="A170" s="14" t="n"/>
      <c r="G170" s="14">
        <f>IF(A170="","",A170+1)</f>
        <v/>
      </c>
      <c r="H170" s="14">
        <f>IF(A170="","",A170+3)</f>
        <v/>
      </c>
      <c r="I170" s="14">
        <f>IF(A170="","",A170+7)</f>
        <v/>
      </c>
    </row>
    <row r="171">
      <c r="A171" s="14" t="n"/>
      <c r="G171" s="14">
        <f>IF(A171="","",A171+1)</f>
        <v/>
      </c>
      <c r="H171" s="14">
        <f>IF(A171="","",A171+3)</f>
        <v/>
      </c>
      <c r="I171" s="14">
        <f>IF(A171="","",A171+7)</f>
        <v/>
      </c>
    </row>
    <row r="172">
      <c r="A172" s="14" t="n"/>
      <c r="G172" s="14">
        <f>IF(A172="","",A172+1)</f>
        <v/>
      </c>
      <c r="H172" s="14">
        <f>IF(A172="","",A172+3)</f>
        <v/>
      </c>
      <c r="I172" s="14">
        <f>IF(A172="","",A172+7)</f>
        <v/>
      </c>
    </row>
    <row r="173">
      <c r="A173" s="14" t="n"/>
      <c r="G173" s="14">
        <f>IF(A173="","",A173+1)</f>
        <v/>
      </c>
      <c r="H173" s="14">
        <f>IF(A173="","",A173+3)</f>
        <v/>
      </c>
      <c r="I173" s="14">
        <f>IF(A173="","",A173+7)</f>
        <v/>
      </c>
    </row>
    <row r="174">
      <c r="A174" s="14" t="n"/>
      <c r="G174" s="14">
        <f>IF(A174="","",A174+1)</f>
        <v/>
      </c>
      <c r="H174" s="14">
        <f>IF(A174="","",A174+3)</f>
        <v/>
      </c>
      <c r="I174" s="14">
        <f>IF(A174="","",A174+7)</f>
        <v/>
      </c>
    </row>
    <row r="175">
      <c r="A175" s="14" t="n"/>
      <c r="G175" s="14">
        <f>IF(A175="","",A175+1)</f>
        <v/>
      </c>
      <c r="H175" s="14">
        <f>IF(A175="","",A175+3)</f>
        <v/>
      </c>
      <c r="I175" s="14">
        <f>IF(A175="","",A175+7)</f>
        <v/>
      </c>
    </row>
    <row r="176">
      <c r="A176" s="14" t="n"/>
      <c r="G176" s="14">
        <f>IF(A176="","",A176+1)</f>
        <v/>
      </c>
      <c r="H176" s="14">
        <f>IF(A176="","",A176+3)</f>
        <v/>
      </c>
      <c r="I176" s="14">
        <f>IF(A176="","",A176+7)</f>
        <v/>
      </c>
    </row>
    <row r="177">
      <c r="A177" s="14" t="n"/>
      <c r="G177" s="14">
        <f>IF(A177="","",A177+1)</f>
        <v/>
      </c>
      <c r="H177" s="14">
        <f>IF(A177="","",A177+3)</f>
        <v/>
      </c>
      <c r="I177" s="14">
        <f>IF(A177="","",A177+7)</f>
        <v/>
      </c>
    </row>
    <row r="178">
      <c r="A178" s="14" t="n"/>
      <c r="G178" s="14">
        <f>IF(A178="","",A178+1)</f>
        <v/>
      </c>
      <c r="H178" s="14">
        <f>IF(A178="","",A178+3)</f>
        <v/>
      </c>
      <c r="I178" s="14">
        <f>IF(A178="","",A178+7)</f>
        <v/>
      </c>
    </row>
    <row r="179">
      <c r="A179" s="14" t="n"/>
      <c r="G179" s="14">
        <f>IF(A179="","",A179+1)</f>
        <v/>
      </c>
      <c r="H179" s="14">
        <f>IF(A179="","",A179+3)</f>
        <v/>
      </c>
      <c r="I179" s="14">
        <f>IF(A179="","",A179+7)</f>
        <v/>
      </c>
    </row>
    <row r="180">
      <c r="A180" s="14" t="n"/>
      <c r="G180" s="14">
        <f>IF(A180="","",A180+1)</f>
        <v/>
      </c>
      <c r="H180" s="14">
        <f>IF(A180="","",A180+3)</f>
        <v/>
      </c>
      <c r="I180" s="14">
        <f>IF(A180="","",A180+7)</f>
        <v/>
      </c>
    </row>
    <row r="181">
      <c r="A181" s="14" t="n"/>
      <c r="G181" s="14">
        <f>IF(A181="","",A181+1)</f>
        <v/>
      </c>
      <c r="H181" s="14">
        <f>IF(A181="","",A181+3)</f>
        <v/>
      </c>
      <c r="I181" s="14">
        <f>IF(A181="","",A181+7)</f>
        <v/>
      </c>
    </row>
    <row r="182">
      <c r="A182" s="14" t="n"/>
      <c r="G182" s="14">
        <f>IF(A182="","",A182+1)</f>
        <v/>
      </c>
      <c r="H182" s="14">
        <f>IF(A182="","",A182+3)</f>
        <v/>
      </c>
      <c r="I182" s="14">
        <f>IF(A182="","",A182+7)</f>
        <v/>
      </c>
    </row>
    <row r="183">
      <c r="A183" s="14" t="n"/>
      <c r="G183" s="14">
        <f>IF(A183="","",A183+1)</f>
        <v/>
      </c>
      <c r="H183" s="14">
        <f>IF(A183="","",A183+3)</f>
        <v/>
      </c>
      <c r="I183" s="14">
        <f>IF(A183="","",A183+7)</f>
        <v/>
      </c>
    </row>
    <row r="184">
      <c r="A184" s="14" t="n"/>
      <c r="G184" s="14">
        <f>IF(A184="","",A184+1)</f>
        <v/>
      </c>
      <c r="H184" s="14">
        <f>IF(A184="","",A184+3)</f>
        <v/>
      </c>
      <c r="I184" s="14">
        <f>IF(A184="","",A184+7)</f>
        <v/>
      </c>
    </row>
    <row r="185">
      <c r="A185" s="14" t="n"/>
      <c r="G185" s="14">
        <f>IF(A185="","",A185+1)</f>
        <v/>
      </c>
      <c r="H185" s="14">
        <f>IF(A185="","",A185+3)</f>
        <v/>
      </c>
      <c r="I185" s="14">
        <f>IF(A185="","",A185+7)</f>
        <v/>
      </c>
    </row>
    <row r="186">
      <c r="A186" s="14" t="n"/>
      <c r="G186" s="14">
        <f>IF(A186="","",A186+1)</f>
        <v/>
      </c>
      <c r="H186" s="14">
        <f>IF(A186="","",A186+3)</f>
        <v/>
      </c>
      <c r="I186" s="14">
        <f>IF(A186="","",A186+7)</f>
        <v/>
      </c>
    </row>
    <row r="187">
      <c r="A187" s="14" t="n"/>
      <c r="G187" s="14">
        <f>IF(A187="","",A187+1)</f>
        <v/>
      </c>
      <c r="H187" s="14">
        <f>IF(A187="","",A187+3)</f>
        <v/>
      </c>
      <c r="I187" s="14">
        <f>IF(A187="","",A187+7)</f>
        <v/>
      </c>
    </row>
    <row r="188">
      <c r="A188" s="14" t="n"/>
      <c r="G188" s="14">
        <f>IF(A188="","",A188+1)</f>
        <v/>
      </c>
      <c r="H188" s="14">
        <f>IF(A188="","",A188+3)</f>
        <v/>
      </c>
      <c r="I188" s="14">
        <f>IF(A188="","",A188+7)</f>
        <v/>
      </c>
    </row>
    <row r="189">
      <c r="A189" s="14" t="n"/>
      <c r="G189" s="14">
        <f>IF(A189="","",A189+1)</f>
        <v/>
      </c>
      <c r="H189" s="14">
        <f>IF(A189="","",A189+3)</f>
        <v/>
      </c>
      <c r="I189" s="14">
        <f>IF(A189="","",A189+7)</f>
        <v/>
      </c>
    </row>
    <row r="190">
      <c r="A190" s="14" t="n"/>
      <c r="G190" s="14">
        <f>IF(A190="","",A190+1)</f>
        <v/>
      </c>
      <c r="H190" s="14">
        <f>IF(A190="","",A190+3)</f>
        <v/>
      </c>
      <c r="I190" s="14">
        <f>IF(A190="","",A190+7)</f>
        <v/>
      </c>
    </row>
    <row r="191">
      <c r="A191" s="14" t="n"/>
      <c r="G191" s="14">
        <f>IF(A191="","",A191+1)</f>
        <v/>
      </c>
      <c r="H191" s="14">
        <f>IF(A191="","",A191+3)</f>
        <v/>
      </c>
      <c r="I191" s="14">
        <f>IF(A191="","",A191+7)</f>
        <v/>
      </c>
    </row>
    <row r="192">
      <c r="A192" s="14" t="n"/>
      <c r="G192" s="14">
        <f>IF(A192="","",A192+1)</f>
        <v/>
      </c>
      <c r="H192" s="14">
        <f>IF(A192="","",A192+3)</f>
        <v/>
      </c>
      <c r="I192" s="14">
        <f>IF(A192="","",A192+7)</f>
        <v/>
      </c>
    </row>
    <row r="193">
      <c r="A193" s="14" t="n"/>
      <c r="G193" s="14">
        <f>IF(A193="","",A193+1)</f>
        <v/>
      </c>
      <c r="H193" s="14">
        <f>IF(A193="","",A193+3)</f>
        <v/>
      </c>
      <c r="I193" s="14">
        <f>IF(A193="","",A193+7)</f>
        <v/>
      </c>
    </row>
    <row r="194">
      <c r="A194" s="14" t="n"/>
      <c r="G194" s="14">
        <f>IF(A194="","",A194+1)</f>
        <v/>
      </c>
      <c r="H194" s="14">
        <f>IF(A194="","",A194+3)</f>
        <v/>
      </c>
      <c r="I194" s="14">
        <f>IF(A194="","",A194+7)</f>
        <v/>
      </c>
    </row>
    <row r="195">
      <c r="A195" s="14" t="n"/>
      <c r="G195" s="14">
        <f>IF(A195="","",A195+1)</f>
        <v/>
      </c>
      <c r="H195" s="14">
        <f>IF(A195="","",A195+3)</f>
        <v/>
      </c>
      <c r="I195" s="14">
        <f>IF(A195="","",A195+7)</f>
        <v/>
      </c>
    </row>
    <row r="196">
      <c r="A196" s="14" t="n"/>
      <c r="G196" s="14">
        <f>IF(A196="","",A196+1)</f>
        <v/>
      </c>
      <c r="H196" s="14">
        <f>IF(A196="","",A196+3)</f>
        <v/>
      </c>
      <c r="I196" s="14">
        <f>IF(A196="","",A196+7)</f>
        <v/>
      </c>
    </row>
    <row r="197">
      <c r="A197" s="14" t="n"/>
      <c r="G197" s="14">
        <f>IF(A197="","",A197+1)</f>
        <v/>
      </c>
      <c r="H197" s="14">
        <f>IF(A197="","",A197+3)</f>
        <v/>
      </c>
      <c r="I197" s="14">
        <f>IF(A197="","",A197+7)</f>
        <v/>
      </c>
    </row>
    <row r="198">
      <c r="A198" s="14" t="n"/>
      <c r="G198" s="14">
        <f>IF(A198="","",A198+1)</f>
        <v/>
      </c>
      <c r="H198" s="14">
        <f>IF(A198="","",A198+3)</f>
        <v/>
      </c>
      <c r="I198" s="14">
        <f>IF(A198="","",A198+7)</f>
        <v/>
      </c>
    </row>
    <row r="199">
      <c r="A199" s="14" t="n"/>
      <c r="G199" s="14">
        <f>IF(A199="","",A199+1)</f>
        <v/>
      </c>
      <c r="H199" s="14">
        <f>IF(A199="","",A199+3)</f>
        <v/>
      </c>
      <c r="I199" s="14">
        <f>IF(A199="","",A199+7)</f>
        <v/>
      </c>
    </row>
    <row r="200">
      <c r="A200" s="14" t="n"/>
      <c r="G200" s="14">
        <f>IF(A200="","",A200+1)</f>
        <v/>
      </c>
      <c r="H200" s="14">
        <f>IF(A200="","",A200+3)</f>
        <v/>
      </c>
      <c r="I200" s="14">
        <f>IF(A200="","",A200+7)</f>
        <v/>
      </c>
    </row>
    <row r="201">
      <c r="A201" s="14" t="n"/>
      <c r="G201" s="14">
        <f>IF(A201="","",A201+1)</f>
        <v/>
      </c>
      <c r="H201" s="14">
        <f>IF(A201="","",A201+3)</f>
        <v/>
      </c>
      <c r="I201" s="14">
        <f>IF(A201="","",A201+7)</f>
        <v/>
      </c>
    </row>
    <row r="202">
      <c r="A202" s="14" t="n"/>
      <c r="G202" s="14">
        <f>IF(A202="","",A202+1)</f>
        <v/>
      </c>
      <c r="H202" s="14">
        <f>IF(A202="","",A202+3)</f>
        <v/>
      </c>
      <c r="I202" s="14">
        <f>IF(A202="","",A202+7)</f>
        <v/>
      </c>
    </row>
    <row r="203">
      <c r="A203" s="14" t="n"/>
      <c r="G203" s="14">
        <f>IF(A203="","",A203+1)</f>
        <v/>
      </c>
      <c r="H203" s="14">
        <f>IF(A203="","",A203+3)</f>
        <v/>
      </c>
      <c r="I203" s="14">
        <f>IF(A203="","",A203+7)</f>
        <v/>
      </c>
    </row>
    <row r="204">
      <c r="A204" s="14" t="n"/>
      <c r="G204" s="14">
        <f>IF(A204="","",A204+1)</f>
        <v/>
      </c>
      <c r="H204" s="14">
        <f>IF(A204="","",A204+3)</f>
        <v/>
      </c>
      <c r="I204" s="14">
        <f>IF(A204="","",A204+7)</f>
        <v/>
      </c>
    </row>
    <row r="205">
      <c r="A205" s="14" t="n"/>
      <c r="G205" s="14">
        <f>IF(A205="","",A205+1)</f>
        <v/>
      </c>
      <c r="H205" s="14">
        <f>IF(A205="","",A205+3)</f>
        <v/>
      </c>
      <c r="I205" s="14">
        <f>IF(A205="","",A205+7)</f>
        <v/>
      </c>
    </row>
    <row r="206">
      <c r="A206" s="14" t="n"/>
      <c r="G206" s="14">
        <f>IF(A206="","",A206+1)</f>
        <v/>
      </c>
      <c r="H206" s="14">
        <f>IF(A206="","",A206+3)</f>
        <v/>
      </c>
      <c r="I206" s="14">
        <f>IF(A206="","",A206+7)</f>
        <v/>
      </c>
    </row>
    <row r="207">
      <c r="A207" s="14" t="n"/>
      <c r="G207" s="14">
        <f>IF(A207="","",A207+1)</f>
        <v/>
      </c>
      <c r="H207" s="14">
        <f>IF(A207="","",A207+3)</f>
        <v/>
      </c>
      <c r="I207" s="14">
        <f>IF(A207="","",A207+7)</f>
        <v/>
      </c>
    </row>
    <row r="208">
      <c r="A208" s="14" t="n"/>
      <c r="G208" s="14">
        <f>IF(A208="","",A208+1)</f>
        <v/>
      </c>
      <c r="H208" s="14">
        <f>IF(A208="","",A208+3)</f>
        <v/>
      </c>
      <c r="I208" s="14">
        <f>IF(A208="","",A208+7)</f>
        <v/>
      </c>
    </row>
    <row r="209">
      <c r="A209" s="14" t="n"/>
      <c r="G209" s="14">
        <f>IF(A209="","",A209+1)</f>
        <v/>
      </c>
      <c r="H209" s="14">
        <f>IF(A209="","",A209+3)</f>
        <v/>
      </c>
      <c r="I209" s="14">
        <f>IF(A209="","",A209+7)</f>
        <v/>
      </c>
    </row>
    <row r="210">
      <c r="A210" s="14" t="n"/>
      <c r="G210" s="14">
        <f>IF(A210="","",A210+1)</f>
        <v/>
      </c>
      <c r="H210" s="14">
        <f>IF(A210="","",A210+3)</f>
        <v/>
      </c>
      <c r="I210" s="14">
        <f>IF(A210="","",A210+7)</f>
        <v/>
      </c>
    </row>
    <row r="211">
      <c r="A211" s="14" t="n"/>
      <c r="G211" s="14">
        <f>IF(A211="","",A211+1)</f>
        <v/>
      </c>
      <c r="H211" s="14">
        <f>IF(A211="","",A211+3)</f>
        <v/>
      </c>
      <c r="I211" s="14">
        <f>IF(A211="","",A211+7)</f>
        <v/>
      </c>
    </row>
    <row r="212">
      <c r="A212" s="14" t="n"/>
      <c r="G212" s="14">
        <f>IF(A212="","",A212+1)</f>
        <v/>
      </c>
      <c r="H212" s="14">
        <f>IF(A212="","",A212+3)</f>
        <v/>
      </c>
      <c r="I212" s="14">
        <f>IF(A212="","",A212+7)</f>
        <v/>
      </c>
    </row>
    <row r="213">
      <c r="A213" s="14" t="n"/>
      <c r="G213" s="14">
        <f>IF(A213="","",A213+1)</f>
        <v/>
      </c>
      <c r="H213" s="14">
        <f>IF(A213="","",A213+3)</f>
        <v/>
      </c>
      <c r="I213" s="14">
        <f>IF(A213="","",A213+7)</f>
        <v/>
      </c>
    </row>
    <row r="214">
      <c r="A214" s="14" t="n"/>
      <c r="G214" s="14">
        <f>IF(A214="","",A214+1)</f>
        <v/>
      </c>
      <c r="H214" s="14">
        <f>IF(A214="","",A214+3)</f>
        <v/>
      </c>
      <c r="I214" s="14">
        <f>IF(A214="","",A214+7)</f>
        <v/>
      </c>
    </row>
    <row r="215">
      <c r="A215" s="14" t="n"/>
      <c r="G215" s="14">
        <f>IF(A215="","",A215+1)</f>
        <v/>
      </c>
      <c r="H215" s="14">
        <f>IF(A215="","",A215+3)</f>
        <v/>
      </c>
      <c r="I215" s="14">
        <f>IF(A215="","",A215+7)</f>
        <v/>
      </c>
    </row>
    <row r="216">
      <c r="A216" s="14" t="n"/>
      <c r="G216" s="14">
        <f>IF(A216="","",A216+1)</f>
        <v/>
      </c>
      <c r="H216" s="14">
        <f>IF(A216="","",A216+3)</f>
        <v/>
      </c>
      <c r="I216" s="14">
        <f>IF(A216="","",A216+7)</f>
        <v/>
      </c>
    </row>
    <row r="217">
      <c r="A217" s="14" t="n"/>
      <c r="G217" s="14">
        <f>IF(A217="","",A217+1)</f>
        <v/>
      </c>
      <c r="H217" s="14">
        <f>IF(A217="","",A217+3)</f>
        <v/>
      </c>
      <c r="I217" s="14">
        <f>IF(A217="","",A217+7)</f>
        <v/>
      </c>
    </row>
    <row r="218">
      <c r="A218" s="14" t="n"/>
      <c r="G218" s="14">
        <f>IF(A218="","",A218+1)</f>
        <v/>
      </c>
      <c r="H218" s="14">
        <f>IF(A218="","",A218+3)</f>
        <v/>
      </c>
      <c r="I218" s="14">
        <f>IF(A218="","",A218+7)</f>
        <v/>
      </c>
    </row>
    <row r="219">
      <c r="A219" s="14" t="n"/>
      <c r="G219" s="14">
        <f>IF(A219="","",A219+1)</f>
        <v/>
      </c>
      <c r="H219" s="14">
        <f>IF(A219="","",A219+3)</f>
        <v/>
      </c>
      <c r="I219" s="14">
        <f>IF(A219="","",A219+7)</f>
        <v/>
      </c>
    </row>
    <row r="220">
      <c r="A220" s="14" t="n"/>
      <c r="G220" s="14">
        <f>IF(A220="","",A220+1)</f>
        <v/>
      </c>
      <c r="H220" s="14">
        <f>IF(A220="","",A220+3)</f>
        <v/>
      </c>
      <c r="I220" s="14">
        <f>IF(A220="","",A220+7)</f>
        <v/>
      </c>
    </row>
    <row r="221">
      <c r="A221" s="14" t="n"/>
      <c r="G221" s="14">
        <f>IF(A221="","",A221+1)</f>
        <v/>
      </c>
      <c r="H221" s="14">
        <f>IF(A221="","",A221+3)</f>
        <v/>
      </c>
      <c r="I221" s="14">
        <f>IF(A221="","",A221+7)</f>
        <v/>
      </c>
    </row>
    <row r="222">
      <c r="A222" s="14" t="n"/>
      <c r="G222" s="14">
        <f>IF(A222="","",A222+1)</f>
        <v/>
      </c>
      <c r="H222" s="14">
        <f>IF(A222="","",A222+3)</f>
        <v/>
      </c>
      <c r="I222" s="14">
        <f>IF(A222="","",A222+7)</f>
        <v/>
      </c>
    </row>
    <row r="223">
      <c r="A223" s="14" t="n"/>
      <c r="G223" s="14">
        <f>IF(A223="","",A223+1)</f>
        <v/>
      </c>
      <c r="H223" s="14">
        <f>IF(A223="","",A223+3)</f>
        <v/>
      </c>
      <c r="I223" s="14">
        <f>IF(A223="","",A223+7)</f>
        <v/>
      </c>
    </row>
    <row r="224">
      <c r="A224" s="14" t="n"/>
      <c r="G224" s="14">
        <f>IF(A224="","",A224+1)</f>
        <v/>
      </c>
      <c r="H224" s="14">
        <f>IF(A224="","",A224+3)</f>
        <v/>
      </c>
      <c r="I224" s="14">
        <f>IF(A224="","",A224+7)</f>
        <v/>
      </c>
    </row>
    <row r="225">
      <c r="A225" s="14" t="n"/>
      <c r="G225" s="14">
        <f>IF(A225="","",A225+1)</f>
        <v/>
      </c>
      <c r="H225" s="14">
        <f>IF(A225="","",A225+3)</f>
        <v/>
      </c>
      <c r="I225" s="14">
        <f>IF(A225="","",A225+7)</f>
        <v/>
      </c>
    </row>
    <row r="226">
      <c r="A226" s="14" t="n"/>
      <c r="G226" s="14">
        <f>IF(A226="","",A226+1)</f>
        <v/>
      </c>
      <c r="H226" s="14">
        <f>IF(A226="","",A226+3)</f>
        <v/>
      </c>
      <c r="I226" s="14">
        <f>IF(A226="","",A226+7)</f>
        <v/>
      </c>
    </row>
    <row r="227">
      <c r="A227" s="14" t="n"/>
      <c r="G227" s="14">
        <f>IF(A227="","",A227+1)</f>
        <v/>
      </c>
      <c r="H227" s="14">
        <f>IF(A227="","",A227+3)</f>
        <v/>
      </c>
      <c r="I227" s="14">
        <f>IF(A227="","",A227+7)</f>
        <v/>
      </c>
    </row>
    <row r="228">
      <c r="A228" s="14" t="n"/>
      <c r="G228" s="14">
        <f>IF(A228="","",A228+1)</f>
        <v/>
      </c>
      <c r="H228" s="14">
        <f>IF(A228="","",A228+3)</f>
        <v/>
      </c>
      <c r="I228" s="14">
        <f>IF(A228="","",A228+7)</f>
        <v/>
      </c>
    </row>
    <row r="229">
      <c r="A229" s="14" t="n"/>
      <c r="G229" s="14">
        <f>IF(A229="","",A229+1)</f>
        <v/>
      </c>
      <c r="H229" s="14">
        <f>IF(A229="","",A229+3)</f>
        <v/>
      </c>
      <c r="I229" s="14">
        <f>IF(A229="","",A229+7)</f>
        <v/>
      </c>
    </row>
    <row r="230">
      <c r="A230" s="14" t="n"/>
      <c r="G230" s="14">
        <f>IF(A230="","",A230+1)</f>
        <v/>
      </c>
      <c r="H230" s="14">
        <f>IF(A230="","",A230+3)</f>
        <v/>
      </c>
      <c r="I230" s="14">
        <f>IF(A230="","",A230+7)</f>
        <v/>
      </c>
    </row>
    <row r="231">
      <c r="A231" s="14" t="n"/>
      <c r="G231" s="14">
        <f>IF(A231="","",A231+1)</f>
        <v/>
      </c>
      <c r="H231" s="14">
        <f>IF(A231="","",A231+3)</f>
        <v/>
      </c>
      <c r="I231" s="14">
        <f>IF(A231="","",A231+7)</f>
        <v/>
      </c>
    </row>
    <row r="232">
      <c r="A232" s="14" t="n"/>
      <c r="G232" s="14">
        <f>IF(A232="","",A232+1)</f>
        <v/>
      </c>
      <c r="H232" s="14">
        <f>IF(A232="","",A232+3)</f>
        <v/>
      </c>
      <c r="I232" s="14">
        <f>IF(A232="","",A232+7)</f>
        <v/>
      </c>
    </row>
    <row r="233">
      <c r="A233" s="14" t="n"/>
      <c r="G233" s="14">
        <f>IF(A233="","",A233+1)</f>
        <v/>
      </c>
      <c r="H233" s="14">
        <f>IF(A233="","",A233+3)</f>
        <v/>
      </c>
      <c r="I233" s="14">
        <f>IF(A233="","",A233+7)</f>
        <v/>
      </c>
    </row>
    <row r="234">
      <c r="A234" s="14" t="n"/>
      <c r="G234" s="14">
        <f>IF(A234="","",A234+1)</f>
        <v/>
      </c>
      <c r="H234" s="14">
        <f>IF(A234="","",A234+3)</f>
        <v/>
      </c>
      <c r="I234" s="14">
        <f>IF(A234="","",A234+7)</f>
        <v/>
      </c>
    </row>
    <row r="235">
      <c r="A235" s="14" t="n"/>
      <c r="G235" s="14">
        <f>IF(A235="","",A235+1)</f>
        <v/>
      </c>
      <c r="H235" s="14">
        <f>IF(A235="","",A235+3)</f>
        <v/>
      </c>
      <c r="I235" s="14">
        <f>IF(A235="","",A235+7)</f>
        <v/>
      </c>
    </row>
    <row r="236">
      <c r="A236" s="14" t="n"/>
      <c r="G236" s="14">
        <f>IF(A236="","",A236+1)</f>
        <v/>
      </c>
      <c r="H236" s="14">
        <f>IF(A236="","",A236+3)</f>
        <v/>
      </c>
      <c r="I236" s="14">
        <f>IF(A236="","",A236+7)</f>
        <v/>
      </c>
    </row>
    <row r="237">
      <c r="A237" s="14" t="n"/>
      <c r="G237" s="14">
        <f>IF(A237="","",A237+1)</f>
        <v/>
      </c>
      <c r="H237" s="14">
        <f>IF(A237="","",A237+3)</f>
        <v/>
      </c>
      <c r="I237" s="14">
        <f>IF(A237="","",A237+7)</f>
        <v/>
      </c>
    </row>
    <row r="238">
      <c r="A238" s="14" t="n"/>
      <c r="G238" s="14">
        <f>IF(A238="","",A238+1)</f>
        <v/>
      </c>
      <c r="H238" s="14">
        <f>IF(A238="","",A238+3)</f>
        <v/>
      </c>
      <c r="I238" s="14">
        <f>IF(A238="","",A238+7)</f>
        <v/>
      </c>
    </row>
    <row r="239">
      <c r="A239" s="14" t="n"/>
      <c r="G239" s="14">
        <f>IF(A239="","",A239+1)</f>
        <v/>
      </c>
      <c r="H239" s="14">
        <f>IF(A239="","",A239+3)</f>
        <v/>
      </c>
      <c r="I239" s="14">
        <f>IF(A239="","",A239+7)</f>
        <v/>
      </c>
    </row>
    <row r="240">
      <c r="A240" s="14" t="n"/>
      <c r="G240" s="14">
        <f>IF(A240="","",A240+1)</f>
        <v/>
      </c>
      <c r="H240" s="14">
        <f>IF(A240="","",A240+3)</f>
        <v/>
      </c>
      <c r="I240" s="14">
        <f>IF(A240="","",A240+7)</f>
        <v/>
      </c>
    </row>
    <row r="241">
      <c r="A241" s="14" t="n"/>
      <c r="G241" s="14">
        <f>IF(A241="","",A241+1)</f>
        <v/>
      </c>
      <c r="H241" s="14">
        <f>IF(A241="","",A241+3)</f>
        <v/>
      </c>
      <c r="I241" s="14">
        <f>IF(A241="","",A241+7)</f>
        <v/>
      </c>
    </row>
    <row r="242">
      <c r="A242" s="14" t="n"/>
      <c r="G242" s="14">
        <f>IF(A242="","",A242+1)</f>
        <v/>
      </c>
      <c r="H242" s="14">
        <f>IF(A242="","",A242+3)</f>
        <v/>
      </c>
      <c r="I242" s="14">
        <f>IF(A242="","",A242+7)</f>
        <v/>
      </c>
    </row>
    <row r="243">
      <c r="A243" s="14" t="n"/>
      <c r="G243" s="14">
        <f>IF(A243="","",A243+1)</f>
        <v/>
      </c>
      <c r="H243" s="14">
        <f>IF(A243="","",A243+3)</f>
        <v/>
      </c>
      <c r="I243" s="14">
        <f>IF(A243="","",A243+7)</f>
        <v/>
      </c>
    </row>
    <row r="244">
      <c r="A244" s="14" t="n"/>
      <c r="G244" s="14">
        <f>IF(A244="","",A244+1)</f>
        <v/>
      </c>
      <c r="H244" s="14">
        <f>IF(A244="","",A244+3)</f>
        <v/>
      </c>
      <c r="I244" s="14">
        <f>IF(A244="","",A244+7)</f>
        <v/>
      </c>
    </row>
    <row r="245">
      <c r="A245" s="14" t="n"/>
      <c r="G245" s="14">
        <f>IF(A245="","",A245+1)</f>
        <v/>
      </c>
      <c r="H245" s="14">
        <f>IF(A245="","",A245+3)</f>
        <v/>
      </c>
      <c r="I245" s="14">
        <f>IF(A245="","",A245+7)</f>
        <v/>
      </c>
    </row>
    <row r="246">
      <c r="A246" s="14" t="n"/>
      <c r="G246" s="14">
        <f>IF(A246="","",A246+1)</f>
        <v/>
      </c>
      <c r="H246" s="14">
        <f>IF(A246="","",A246+3)</f>
        <v/>
      </c>
      <c r="I246" s="14">
        <f>IF(A246="","",A246+7)</f>
        <v/>
      </c>
    </row>
    <row r="247">
      <c r="A247" s="14" t="n"/>
      <c r="G247" s="14">
        <f>IF(A247="","",A247+1)</f>
        <v/>
      </c>
      <c r="H247" s="14">
        <f>IF(A247="","",A247+3)</f>
        <v/>
      </c>
      <c r="I247" s="14">
        <f>IF(A247="","",A247+7)</f>
        <v/>
      </c>
    </row>
    <row r="248">
      <c r="A248" s="14" t="n"/>
      <c r="G248" s="14">
        <f>IF(A248="","",A248+1)</f>
        <v/>
      </c>
      <c r="H248" s="14">
        <f>IF(A248="","",A248+3)</f>
        <v/>
      </c>
      <c r="I248" s="14">
        <f>IF(A248="","",A248+7)</f>
        <v/>
      </c>
    </row>
    <row r="249">
      <c r="A249" s="14" t="n"/>
      <c r="G249" s="14">
        <f>IF(A249="","",A249+1)</f>
        <v/>
      </c>
      <c r="H249" s="14">
        <f>IF(A249="","",A249+3)</f>
        <v/>
      </c>
      <c r="I249" s="14">
        <f>IF(A249="","",A249+7)</f>
        <v/>
      </c>
    </row>
    <row r="250">
      <c r="A250" s="14" t="n"/>
      <c r="G250" s="14">
        <f>IF(A250="","",A250+1)</f>
        <v/>
      </c>
      <c r="H250" s="14">
        <f>IF(A250="","",A250+3)</f>
        <v/>
      </c>
      <c r="I250" s="14">
        <f>IF(A250="","",A250+7)</f>
        <v/>
      </c>
    </row>
    <row r="251">
      <c r="A251" s="14" t="n"/>
      <c r="G251" s="14">
        <f>IF(A251="","",A251+1)</f>
        <v/>
      </c>
      <c r="H251" s="14">
        <f>IF(A251="","",A251+3)</f>
        <v/>
      </c>
      <c r="I251" s="14">
        <f>IF(A251="","",A251+7)</f>
        <v/>
      </c>
    </row>
    <row r="252">
      <c r="A252" s="14" t="n"/>
      <c r="G252" s="14">
        <f>IF(A252="","",A252+1)</f>
        <v/>
      </c>
      <c r="H252" s="14">
        <f>IF(A252="","",A252+3)</f>
        <v/>
      </c>
      <c r="I252" s="14">
        <f>IF(A252="","",A252+7)</f>
        <v/>
      </c>
    </row>
    <row r="253">
      <c r="A253" s="14" t="n"/>
      <c r="G253" s="14">
        <f>IF(A253="","",A253+1)</f>
        <v/>
      </c>
      <c r="H253" s="14">
        <f>IF(A253="","",A253+3)</f>
        <v/>
      </c>
      <c r="I253" s="14">
        <f>IF(A253="","",A253+7)</f>
        <v/>
      </c>
    </row>
    <row r="254">
      <c r="A254" s="14" t="n"/>
      <c r="G254" s="14">
        <f>IF(A254="","",A254+1)</f>
        <v/>
      </c>
      <c r="H254" s="14">
        <f>IF(A254="","",A254+3)</f>
        <v/>
      </c>
      <c r="I254" s="14">
        <f>IF(A254="","",A254+7)</f>
        <v/>
      </c>
    </row>
    <row r="255">
      <c r="A255" s="14" t="n"/>
      <c r="G255" s="14">
        <f>IF(A255="","",A255+1)</f>
        <v/>
      </c>
      <c r="H255" s="14">
        <f>IF(A255="","",A255+3)</f>
        <v/>
      </c>
      <c r="I255" s="14">
        <f>IF(A255="","",A255+7)</f>
        <v/>
      </c>
    </row>
    <row r="256">
      <c r="A256" s="14" t="n"/>
      <c r="G256" s="14">
        <f>IF(A256="","",A256+1)</f>
        <v/>
      </c>
      <c r="H256" s="14">
        <f>IF(A256="","",A256+3)</f>
        <v/>
      </c>
      <c r="I256" s="14">
        <f>IF(A256="","",A256+7)</f>
        <v/>
      </c>
    </row>
    <row r="257">
      <c r="A257" s="14" t="n"/>
      <c r="G257" s="14">
        <f>IF(A257="","",A257+1)</f>
        <v/>
      </c>
      <c r="H257" s="14">
        <f>IF(A257="","",A257+3)</f>
        <v/>
      </c>
      <c r="I257" s="14">
        <f>IF(A257="","",A257+7)</f>
        <v/>
      </c>
    </row>
    <row r="258">
      <c r="A258" s="14" t="n"/>
      <c r="G258" s="14">
        <f>IF(A258="","",A258+1)</f>
        <v/>
      </c>
      <c r="H258" s="14">
        <f>IF(A258="","",A258+3)</f>
        <v/>
      </c>
      <c r="I258" s="14">
        <f>IF(A258="","",A258+7)</f>
        <v/>
      </c>
    </row>
    <row r="259">
      <c r="A259" s="14" t="n"/>
      <c r="G259" s="14">
        <f>IF(A259="","",A259+1)</f>
        <v/>
      </c>
      <c r="H259" s="14">
        <f>IF(A259="","",A259+3)</f>
        <v/>
      </c>
      <c r="I259" s="14">
        <f>IF(A259="","",A259+7)</f>
        <v/>
      </c>
    </row>
    <row r="260">
      <c r="A260" s="14" t="n"/>
      <c r="G260" s="14">
        <f>IF(A260="","",A260+1)</f>
        <v/>
      </c>
      <c r="H260" s="14">
        <f>IF(A260="","",A260+3)</f>
        <v/>
      </c>
      <c r="I260" s="14">
        <f>IF(A260="","",A260+7)</f>
        <v/>
      </c>
    </row>
    <row r="261">
      <c r="A261" s="14" t="n"/>
      <c r="G261" s="14">
        <f>IF(A261="","",A261+1)</f>
        <v/>
      </c>
      <c r="H261" s="14">
        <f>IF(A261="","",A261+3)</f>
        <v/>
      </c>
      <c r="I261" s="14">
        <f>IF(A261="","",A261+7)</f>
        <v/>
      </c>
    </row>
    <row r="262">
      <c r="A262" s="14" t="n"/>
      <c r="G262" s="14">
        <f>IF(A262="","",A262+1)</f>
        <v/>
      </c>
      <c r="H262" s="14">
        <f>IF(A262="","",A262+3)</f>
        <v/>
      </c>
      <c r="I262" s="14">
        <f>IF(A262="","",A262+7)</f>
        <v/>
      </c>
    </row>
    <row r="263">
      <c r="A263" s="14" t="n"/>
      <c r="G263" s="14">
        <f>IF(A263="","",A263+1)</f>
        <v/>
      </c>
      <c r="H263" s="14">
        <f>IF(A263="","",A263+3)</f>
        <v/>
      </c>
      <c r="I263" s="14">
        <f>IF(A263="","",A263+7)</f>
        <v/>
      </c>
    </row>
    <row r="264">
      <c r="A264" s="14" t="n"/>
      <c r="G264" s="14">
        <f>IF(A264="","",A264+1)</f>
        <v/>
      </c>
      <c r="H264" s="14">
        <f>IF(A264="","",A264+3)</f>
        <v/>
      </c>
      <c r="I264" s="14">
        <f>IF(A264="","",A264+7)</f>
        <v/>
      </c>
    </row>
    <row r="265">
      <c r="A265" s="14" t="n"/>
      <c r="G265" s="14">
        <f>IF(A265="","",A265+1)</f>
        <v/>
      </c>
      <c r="H265" s="14">
        <f>IF(A265="","",A265+3)</f>
        <v/>
      </c>
      <c r="I265" s="14">
        <f>IF(A265="","",A265+7)</f>
        <v/>
      </c>
    </row>
    <row r="266">
      <c r="A266" s="14" t="n"/>
      <c r="G266" s="14">
        <f>IF(A266="","",A266+1)</f>
        <v/>
      </c>
      <c r="H266" s="14">
        <f>IF(A266="","",A266+3)</f>
        <v/>
      </c>
      <c r="I266" s="14">
        <f>IF(A266="","",A266+7)</f>
        <v/>
      </c>
    </row>
    <row r="267">
      <c r="A267" s="14" t="n"/>
      <c r="G267" s="14">
        <f>IF(A267="","",A267+1)</f>
        <v/>
      </c>
      <c r="H267" s="14">
        <f>IF(A267="","",A267+3)</f>
        <v/>
      </c>
      <c r="I267" s="14">
        <f>IF(A267="","",A267+7)</f>
        <v/>
      </c>
    </row>
    <row r="268">
      <c r="A268" s="14" t="n"/>
      <c r="G268" s="14">
        <f>IF(A268="","",A268+1)</f>
        <v/>
      </c>
      <c r="H268" s="14">
        <f>IF(A268="","",A268+3)</f>
        <v/>
      </c>
      <c r="I268" s="14">
        <f>IF(A268="","",A268+7)</f>
        <v/>
      </c>
    </row>
    <row r="269">
      <c r="A269" s="14" t="n"/>
      <c r="G269" s="14">
        <f>IF(A269="","",A269+1)</f>
        <v/>
      </c>
      <c r="H269" s="14">
        <f>IF(A269="","",A269+3)</f>
        <v/>
      </c>
      <c r="I269" s="14">
        <f>IF(A269="","",A269+7)</f>
        <v/>
      </c>
    </row>
    <row r="270">
      <c r="A270" s="14" t="n"/>
      <c r="G270" s="14">
        <f>IF(A270="","",A270+1)</f>
        <v/>
      </c>
      <c r="H270" s="14">
        <f>IF(A270="","",A270+3)</f>
        <v/>
      </c>
      <c r="I270" s="14">
        <f>IF(A270="","",A270+7)</f>
        <v/>
      </c>
    </row>
    <row r="271">
      <c r="A271" s="14" t="n"/>
      <c r="G271" s="14">
        <f>IF(A271="","",A271+1)</f>
        <v/>
      </c>
      <c r="H271" s="14">
        <f>IF(A271="","",A271+3)</f>
        <v/>
      </c>
      <c r="I271" s="14">
        <f>IF(A271="","",A271+7)</f>
        <v/>
      </c>
    </row>
    <row r="272">
      <c r="A272" s="14" t="n"/>
      <c r="G272" s="14">
        <f>IF(A272="","",A272+1)</f>
        <v/>
      </c>
      <c r="H272" s="14">
        <f>IF(A272="","",A272+3)</f>
        <v/>
      </c>
      <c r="I272" s="14">
        <f>IF(A272="","",A272+7)</f>
        <v/>
      </c>
    </row>
    <row r="273">
      <c r="A273" s="14" t="n"/>
      <c r="G273" s="14">
        <f>IF(A273="","",A273+1)</f>
        <v/>
      </c>
      <c r="H273" s="14">
        <f>IF(A273="","",A273+3)</f>
        <v/>
      </c>
      <c r="I273" s="14">
        <f>IF(A273="","",A273+7)</f>
        <v/>
      </c>
    </row>
    <row r="274">
      <c r="A274" s="14" t="n"/>
      <c r="G274" s="14">
        <f>IF(A274="","",A274+1)</f>
        <v/>
      </c>
      <c r="H274" s="14">
        <f>IF(A274="","",A274+3)</f>
        <v/>
      </c>
      <c r="I274" s="14">
        <f>IF(A274="","",A274+7)</f>
        <v/>
      </c>
    </row>
    <row r="275">
      <c r="A275" s="14" t="n"/>
      <c r="G275" s="14">
        <f>IF(A275="","",A275+1)</f>
        <v/>
      </c>
      <c r="H275" s="14">
        <f>IF(A275="","",A275+3)</f>
        <v/>
      </c>
      <c r="I275" s="14">
        <f>IF(A275="","",A275+7)</f>
        <v/>
      </c>
    </row>
    <row r="276">
      <c r="A276" s="14" t="n"/>
      <c r="G276" s="14">
        <f>IF(A276="","",A276+1)</f>
        <v/>
      </c>
      <c r="H276" s="14">
        <f>IF(A276="","",A276+3)</f>
        <v/>
      </c>
      <c r="I276" s="14">
        <f>IF(A276="","",A276+7)</f>
        <v/>
      </c>
    </row>
    <row r="277">
      <c r="A277" s="14" t="n"/>
      <c r="G277" s="14">
        <f>IF(A277="","",A277+1)</f>
        <v/>
      </c>
      <c r="H277" s="14">
        <f>IF(A277="","",A277+3)</f>
        <v/>
      </c>
      <c r="I277" s="14">
        <f>IF(A277="","",A277+7)</f>
        <v/>
      </c>
    </row>
    <row r="278">
      <c r="A278" s="14" t="n"/>
      <c r="G278" s="14">
        <f>IF(A278="","",A278+1)</f>
        <v/>
      </c>
      <c r="H278" s="14">
        <f>IF(A278="","",A278+3)</f>
        <v/>
      </c>
      <c r="I278" s="14">
        <f>IF(A278="","",A278+7)</f>
        <v/>
      </c>
    </row>
    <row r="279">
      <c r="A279" s="14" t="n"/>
      <c r="G279" s="14">
        <f>IF(A279="","",A279+1)</f>
        <v/>
      </c>
      <c r="H279" s="14">
        <f>IF(A279="","",A279+3)</f>
        <v/>
      </c>
      <c r="I279" s="14">
        <f>IF(A279="","",A279+7)</f>
        <v/>
      </c>
    </row>
    <row r="280">
      <c r="A280" s="14" t="n"/>
      <c r="G280" s="14">
        <f>IF(A280="","",A280+1)</f>
        <v/>
      </c>
      <c r="H280" s="14">
        <f>IF(A280="","",A280+3)</f>
        <v/>
      </c>
      <c r="I280" s="14">
        <f>IF(A280="","",A280+7)</f>
        <v/>
      </c>
    </row>
    <row r="281">
      <c r="A281" s="14" t="n"/>
      <c r="G281" s="14">
        <f>IF(A281="","",A281+1)</f>
        <v/>
      </c>
      <c r="H281" s="14">
        <f>IF(A281="","",A281+3)</f>
        <v/>
      </c>
      <c r="I281" s="14">
        <f>IF(A281="","",A281+7)</f>
        <v/>
      </c>
    </row>
    <row r="282">
      <c r="A282" s="14" t="n"/>
      <c r="G282" s="14">
        <f>IF(A282="","",A282+1)</f>
        <v/>
      </c>
      <c r="H282" s="14">
        <f>IF(A282="","",A282+3)</f>
        <v/>
      </c>
      <c r="I282" s="14">
        <f>IF(A282="","",A282+7)</f>
        <v/>
      </c>
    </row>
    <row r="283">
      <c r="A283" s="14" t="n"/>
      <c r="G283" s="14">
        <f>IF(A283="","",A283+1)</f>
        <v/>
      </c>
      <c r="H283" s="14">
        <f>IF(A283="","",A283+3)</f>
        <v/>
      </c>
      <c r="I283" s="14">
        <f>IF(A283="","",A283+7)</f>
        <v/>
      </c>
    </row>
    <row r="284">
      <c r="A284" s="14" t="n"/>
      <c r="G284" s="14">
        <f>IF(A284="","",A284+1)</f>
        <v/>
      </c>
      <c r="H284" s="14">
        <f>IF(A284="","",A284+3)</f>
        <v/>
      </c>
      <c r="I284" s="14">
        <f>IF(A284="","",A284+7)</f>
        <v/>
      </c>
    </row>
    <row r="285">
      <c r="A285" s="14" t="n"/>
      <c r="G285" s="14">
        <f>IF(A285="","",A285+1)</f>
        <v/>
      </c>
      <c r="H285" s="14">
        <f>IF(A285="","",A285+3)</f>
        <v/>
      </c>
      <c r="I285" s="14">
        <f>IF(A285="","",A285+7)</f>
        <v/>
      </c>
    </row>
    <row r="286">
      <c r="A286" s="14" t="n"/>
      <c r="G286" s="14">
        <f>IF(A286="","",A286+1)</f>
        <v/>
      </c>
      <c r="H286" s="14">
        <f>IF(A286="","",A286+3)</f>
        <v/>
      </c>
      <c r="I286" s="14">
        <f>IF(A286="","",A286+7)</f>
        <v/>
      </c>
    </row>
    <row r="287">
      <c r="A287" s="14" t="n"/>
      <c r="G287" s="14">
        <f>IF(A287="","",A287+1)</f>
        <v/>
      </c>
      <c r="H287" s="14">
        <f>IF(A287="","",A287+3)</f>
        <v/>
      </c>
      <c r="I287" s="14">
        <f>IF(A287="","",A287+7)</f>
        <v/>
      </c>
    </row>
    <row r="288">
      <c r="A288" s="14" t="n"/>
      <c r="G288" s="14">
        <f>IF(A288="","",A288+1)</f>
        <v/>
      </c>
      <c r="H288" s="14">
        <f>IF(A288="","",A288+3)</f>
        <v/>
      </c>
      <c r="I288" s="14">
        <f>IF(A288="","",A288+7)</f>
        <v/>
      </c>
    </row>
    <row r="289">
      <c r="A289" s="14" t="n"/>
      <c r="G289" s="14">
        <f>IF(A289="","",A289+1)</f>
        <v/>
      </c>
      <c r="H289" s="14">
        <f>IF(A289="","",A289+3)</f>
        <v/>
      </c>
      <c r="I289" s="14">
        <f>IF(A289="","",A289+7)</f>
        <v/>
      </c>
    </row>
    <row r="290">
      <c r="A290" s="14" t="n"/>
      <c r="G290" s="14">
        <f>IF(A290="","",A290+1)</f>
        <v/>
      </c>
      <c r="H290" s="14">
        <f>IF(A290="","",A290+3)</f>
        <v/>
      </c>
      <c r="I290" s="14">
        <f>IF(A290="","",A290+7)</f>
        <v/>
      </c>
    </row>
    <row r="291">
      <c r="A291" s="14" t="n"/>
      <c r="G291" s="14">
        <f>IF(A291="","",A291+1)</f>
        <v/>
      </c>
      <c r="H291" s="14">
        <f>IF(A291="","",A291+3)</f>
        <v/>
      </c>
      <c r="I291" s="14">
        <f>IF(A291="","",A291+7)</f>
        <v/>
      </c>
    </row>
    <row r="292">
      <c r="A292" s="14" t="n"/>
      <c r="G292" s="14">
        <f>IF(A292="","",A292+1)</f>
        <v/>
      </c>
      <c r="H292" s="14">
        <f>IF(A292="","",A292+3)</f>
        <v/>
      </c>
      <c r="I292" s="14">
        <f>IF(A292="","",A292+7)</f>
        <v/>
      </c>
    </row>
    <row r="293">
      <c r="A293" s="14" t="n"/>
      <c r="G293" s="14">
        <f>IF(A293="","",A293+1)</f>
        <v/>
      </c>
      <c r="H293" s="14">
        <f>IF(A293="","",A293+3)</f>
        <v/>
      </c>
      <c r="I293" s="14">
        <f>IF(A293="","",A293+7)</f>
        <v/>
      </c>
    </row>
    <row r="294">
      <c r="A294" s="14" t="n"/>
      <c r="G294" s="14">
        <f>IF(A294="","",A294+1)</f>
        <v/>
      </c>
      <c r="H294" s="14">
        <f>IF(A294="","",A294+3)</f>
        <v/>
      </c>
      <c r="I294" s="14">
        <f>IF(A294="","",A294+7)</f>
        <v/>
      </c>
    </row>
    <row r="295">
      <c r="A295" s="14" t="n"/>
      <c r="G295" s="14">
        <f>IF(A295="","",A295+1)</f>
        <v/>
      </c>
      <c r="H295" s="14">
        <f>IF(A295="","",A295+3)</f>
        <v/>
      </c>
      <c r="I295" s="14">
        <f>IF(A295="","",A295+7)</f>
        <v/>
      </c>
    </row>
    <row r="296">
      <c r="A296" s="14" t="n"/>
      <c r="G296" s="14">
        <f>IF(A296="","",A296+1)</f>
        <v/>
      </c>
      <c r="H296" s="14">
        <f>IF(A296="","",A296+3)</f>
        <v/>
      </c>
      <c r="I296" s="14">
        <f>IF(A296="","",A296+7)</f>
        <v/>
      </c>
    </row>
    <row r="297">
      <c r="A297" s="14" t="n"/>
      <c r="G297" s="14">
        <f>IF(A297="","",A297+1)</f>
        <v/>
      </c>
      <c r="H297" s="14">
        <f>IF(A297="","",A297+3)</f>
        <v/>
      </c>
      <c r="I297" s="14">
        <f>IF(A297="","",A297+7)</f>
        <v/>
      </c>
    </row>
    <row r="298">
      <c r="A298" s="14" t="n"/>
      <c r="G298" s="14">
        <f>IF(A298="","",A298+1)</f>
        <v/>
      </c>
      <c r="H298" s="14">
        <f>IF(A298="","",A298+3)</f>
        <v/>
      </c>
      <c r="I298" s="14">
        <f>IF(A298="","",A298+7)</f>
        <v/>
      </c>
    </row>
    <row r="299">
      <c r="A299" s="14" t="n"/>
      <c r="G299" s="14">
        <f>IF(A299="","",A299+1)</f>
        <v/>
      </c>
      <c r="H299" s="14">
        <f>IF(A299="","",A299+3)</f>
        <v/>
      </c>
      <c r="I299" s="14">
        <f>IF(A299="","",A299+7)</f>
        <v/>
      </c>
    </row>
    <row r="300">
      <c r="A300" s="14" t="n"/>
      <c r="G300" s="14">
        <f>IF(A300="","",A300+1)</f>
        <v/>
      </c>
      <c r="H300" s="14">
        <f>IF(A300="","",A300+3)</f>
        <v/>
      </c>
      <c r="I300" s="14">
        <f>IF(A300="","",A300+7)</f>
        <v/>
      </c>
    </row>
    <row r="301">
      <c r="A301" s="14" t="n"/>
      <c r="G301" s="14">
        <f>IF(A301="","",A301+1)</f>
        <v/>
      </c>
      <c r="H301" s="14">
        <f>IF(A301="","",A301+3)</f>
        <v/>
      </c>
      <c r="I301" s="14">
        <f>IF(A301="","",A301+7)</f>
        <v/>
      </c>
    </row>
    <row r="302">
      <c r="A302" s="14" t="n"/>
      <c r="G302" s="14">
        <f>IF(A302="","",A302+1)</f>
        <v/>
      </c>
      <c r="H302" s="14">
        <f>IF(A302="","",A302+3)</f>
        <v/>
      </c>
      <c r="I302" s="14">
        <f>IF(A302="","",A302+7)</f>
        <v/>
      </c>
    </row>
    <row r="303">
      <c r="A303" s="14" t="n"/>
      <c r="G303" s="14">
        <f>IF(A303="","",A303+1)</f>
        <v/>
      </c>
      <c r="H303" s="14">
        <f>IF(A303="","",A303+3)</f>
        <v/>
      </c>
      <c r="I303" s="14">
        <f>IF(A303="","",A303+7)</f>
        <v/>
      </c>
    </row>
    <row r="304">
      <c r="A304" s="14" t="n"/>
      <c r="G304" s="14">
        <f>IF(A304="","",A304+1)</f>
        <v/>
      </c>
      <c r="H304" s="14">
        <f>IF(A304="","",A304+3)</f>
        <v/>
      </c>
      <c r="I304" s="14">
        <f>IF(A304="","",A304+7)</f>
        <v/>
      </c>
    </row>
    <row r="305">
      <c r="A305" s="14" t="n"/>
      <c r="G305" s="14">
        <f>IF(A305="","",A305+1)</f>
        <v/>
      </c>
      <c r="H305" s="14">
        <f>IF(A305="","",A305+3)</f>
        <v/>
      </c>
      <c r="I305" s="14">
        <f>IF(A305="","",A305+7)</f>
        <v/>
      </c>
    </row>
    <row r="306">
      <c r="A306" s="14" t="n"/>
      <c r="G306" s="14">
        <f>IF(A306="","",A306+1)</f>
        <v/>
      </c>
      <c r="H306" s="14">
        <f>IF(A306="","",A306+3)</f>
        <v/>
      </c>
      <c r="I306" s="14">
        <f>IF(A306="","",A306+7)</f>
        <v/>
      </c>
    </row>
    <row r="307">
      <c r="A307" s="14" t="n"/>
      <c r="G307" s="14">
        <f>IF(A307="","",A307+1)</f>
        <v/>
      </c>
      <c r="H307" s="14">
        <f>IF(A307="","",A307+3)</f>
        <v/>
      </c>
      <c r="I307" s="14">
        <f>IF(A307="","",A307+7)</f>
        <v/>
      </c>
    </row>
    <row r="308">
      <c r="A308" s="14" t="n"/>
      <c r="G308" s="14">
        <f>IF(A308="","",A308+1)</f>
        <v/>
      </c>
      <c r="H308" s="14">
        <f>IF(A308="","",A308+3)</f>
        <v/>
      </c>
      <c r="I308" s="14">
        <f>IF(A308="","",A308+7)</f>
        <v/>
      </c>
    </row>
    <row r="309">
      <c r="A309" s="14" t="n"/>
      <c r="G309" s="14">
        <f>IF(A309="","",A309+1)</f>
        <v/>
      </c>
      <c r="H309" s="14">
        <f>IF(A309="","",A309+3)</f>
        <v/>
      </c>
      <c r="I309" s="14">
        <f>IF(A309="","",A309+7)</f>
        <v/>
      </c>
    </row>
    <row r="310">
      <c r="A310" s="14" t="n"/>
      <c r="G310" s="14">
        <f>IF(A310="","",A310+1)</f>
        <v/>
      </c>
      <c r="H310" s="14">
        <f>IF(A310="","",A310+3)</f>
        <v/>
      </c>
      <c r="I310" s="14">
        <f>IF(A310="","",A310+7)</f>
        <v/>
      </c>
    </row>
    <row r="311">
      <c r="A311" s="14" t="n"/>
      <c r="G311" s="14">
        <f>IF(A311="","",A311+1)</f>
        <v/>
      </c>
      <c r="H311" s="14">
        <f>IF(A311="","",A311+3)</f>
        <v/>
      </c>
      <c r="I311" s="14">
        <f>IF(A311="","",A311+7)</f>
        <v/>
      </c>
    </row>
    <row r="312">
      <c r="A312" s="14" t="n"/>
      <c r="G312" s="14">
        <f>IF(A312="","",A312+1)</f>
        <v/>
      </c>
      <c r="H312" s="14">
        <f>IF(A312="","",A312+3)</f>
        <v/>
      </c>
      <c r="I312" s="14">
        <f>IF(A312="","",A312+7)</f>
        <v/>
      </c>
    </row>
    <row r="313">
      <c r="A313" s="14" t="n"/>
      <c r="G313" s="14">
        <f>IF(A313="","",A313+1)</f>
        <v/>
      </c>
      <c r="H313" s="14">
        <f>IF(A313="","",A313+3)</f>
        <v/>
      </c>
      <c r="I313" s="14">
        <f>IF(A313="","",A313+7)</f>
        <v/>
      </c>
    </row>
    <row r="314">
      <c r="A314" s="14" t="n"/>
      <c r="G314" s="14">
        <f>IF(A314="","",A314+1)</f>
        <v/>
      </c>
      <c r="H314" s="14">
        <f>IF(A314="","",A314+3)</f>
        <v/>
      </c>
      <c r="I314" s="14">
        <f>IF(A314="","",A314+7)</f>
        <v/>
      </c>
    </row>
    <row r="315">
      <c r="A315" s="14" t="n"/>
      <c r="G315" s="14">
        <f>IF(A315="","",A315+1)</f>
        <v/>
      </c>
      <c r="H315" s="14">
        <f>IF(A315="","",A315+3)</f>
        <v/>
      </c>
      <c r="I315" s="14">
        <f>IF(A315="","",A315+7)</f>
        <v/>
      </c>
    </row>
    <row r="316">
      <c r="A316" s="14" t="n"/>
      <c r="G316" s="14">
        <f>IF(A316="","",A316+1)</f>
        <v/>
      </c>
      <c r="H316" s="14">
        <f>IF(A316="","",A316+3)</f>
        <v/>
      </c>
      <c r="I316" s="14">
        <f>IF(A316="","",A316+7)</f>
        <v/>
      </c>
    </row>
    <row r="317">
      <c r="A317" s="14" t="n"/>
      <c r="G317" s="14">
        <f>IF(A317="","",A317+1)</f>
        <v/>
      </c>
      <c r="H317" s="14">
        <f>IF(A317="","",A317+3)</f>
        <v/>
      </c>
      <c r="I317" s="14">
        <f>IF(A317="","",A317+7)</f>
        <v/>
      </c>
    </row>
    <row r="318">
      <c r="A318" s="14" t="n"/>
      <c r="G318" s="14">
        <f>IF(A318="","",A318+1)</f>
        <v/>
      </c>
      <c r="H318" s="14">
        <f>IF(A318="","",A318+3)</f>
        <v/>
      </c>
      <c r="I318" s="14">
        <f>IF(A318="","",A318+7)</f>
        <v/>
      </c>
    </row>
    <row r="319">
      <c r="A319" s="14" t="n"/>
      <c r="G319" s="14">
        <f>IF(A319="","",A319+1)</f>
        <v/>
      </c>
      <c r="H319" s="14">
        <f>IF(A319="","",A319+3)</f>
        <v/>
      </c>
      <c r="I319" s="14">
        <f>IF(A319="","",A319+7)</f>
        <v/>
      </c>
    </row>
    <row r="320">
      <c r="A320" s="14" t="n"/>
      <c r="G320" s="14">
        <f>IF(A320="","",A320+1)</f>
        <v/>
      </c>
      <c r="H320" s="14">
        <f>IF(A320="","",A320+3)</f>
        <v/>
      </c>
      <c r="I320" s="14">
        <f>IF(A320="","",A320+7)</f>
        <v/>
      </c>
    </row>
    <row r="321">
      <c r="A321" s="14" t="n"/>
      <c r="G321" s="14">
        <f>IF(A321="","",A321+1)</f>
        <v/>
      </c>
      <c r="H321" s="14">
        <f>IF(A321="","",A321+3)</f>
        <v/>
      </c>
      <c r="I321" s="14">
        <f>IF(A321="","",A321+7)</f>
        <v/>
      </c>
    </row>
    <row r="322">
      <c r="A322" s="14" t="n"/>
      <c r="G322" s="14">
        <f>IF(A322="","",A322+1)</f>
        <v/>
      </c>
      <c r="H322" s="14">
        <f>IF(A322="","",A322+3)</f>
        <v/>
      </c>
      <c r="I322" s="14">
        <f>IF(A322="","",A322+7)</f>
        <v/>
      </c>
    </row>
    <row r="323">
      <c r="A323" s="14" t="n"/>
      <c r="G323" s="14">
        <f>IF(A323="","",A323+1)</f>
        <v/>
      </c>
      <c r="H323" s="14">
        <f>IF(A323="","",A323+3)</f>
        <v/>
      </c>
      <c r="I323" s="14">
        <f>IF(A323="","",A323+7)</f>
        <v/>
      </c>
    </row>
    <row r="324">
      <c r="A324" s="14" t="n"/>
      <c r="G324" s="14">
        <f>IF(A324="","",A324+1)</f>
        <v/>
      </c>
      <c r="H324" s="14">
        <f>IF(A324="","",A324+3)</f>
        <v/>
      </c>
      <c r="I324" s="14">
        <f>IF(A324="","",A324+7)</f>
        <v/>
      </c>
    </row>
    <row r="325">
      <c r="A325" s="14" t="n"/>
      <c r="G325" s="14">
        <f>IF(A325="","",A325+1)</f>
        <v/>
      </c>
      <c r="H325" s="14">
        <f>IF(A325="","",A325+3)</f>
        <v/>
      </c>
      <c r="I325" s="14">
        <f>IF(A325="","",A325+7)</f>
        <v/>
      </c>
    </row>
    <row r="326">
      <c r="A326" s="14" t="n"/>
      <c r="G326" s="14">
        <f>IF(A326="","",A326+1)</f>
        <v/>
      </c>
      <c r="H326" s="14">
        <f>IF(A326="","",A326+3)</f>
        <v/>
      </c>
      <c r="I326" s="14">
        <f>IF(A326="","",A326+7)</f>
        <v/>
      </c>
    </row>
    <row r="327">
      <c r="A327" s="14" t="n"/>
      <c r="G327" s="14">
        <f>IF(A327="","",A327+1)</f>
        <v/>
      </c>
      <c r="H327" s="14">
        <f>IF(A327="","",A327+3)</f>
        <v/>
      </c>
      <c r="I327" s="14">
        <f>IF(A327="","",A327+7)</f>
        <v/>
      </c>
    </row>
    <row r="328">
      <c r="A328" s="14" t="n"/>
      <c r="G328" s="14">
        <f>IF(A328="","",A328+1)</f>
        <v/>
      </c>
      <c r="H328" s="14">
        <f>IF(A328="","",A328+3)</f>
        <v/>
      </c>
      <c r="I328" s="14">
        <f>IF(A328="","",A328+7)</f>
        <v/>
      </c>
    </row>
    <row r="329">
      <c r="A329" s="14" t="n"/>
      <c r="G329" s="14">
        <f>IF(A329="","",A329+1)</f>
        <v/>
      </c>
      <c r="H329" s="14">
        <f>IF(A329="","",A329+3)</f>
        <v/>
      </c>
      <c r="I329" s="14">
        <f>IF(A329="","",A329+7)</f>
        <v/>
      </c>
    </row>
    <row r="330">
      <c r="A330" s="14" t="n"/>
      <c r="G330" s="14">
        <f>IF(A330="","",A330+1)</f>
        <v/>
      </c>
      <c r="H330" s="14">
        <f>IF(A330="","",A330+3)</f>
        <v/>
      </c>
      <c r="I330" s="14">
        <f>IF(A330="","",A330+7)</f>
        <v/>
      </c>
    </row>
    <row r="331">
      <c r="A331" s="14" t="n"/>
      <c r="G331" s="14">
        <f>IF(A331="","",A331+1)</f>
        <v/>
      </c>
      <c r="H331" s="14">
        <f>IF(A331="","",A331+3)</f>
        <v/>
      </c>
      <c r="I331" s="14">
        <f>IF(A331="","",A331+7)</f>
        <v/>
      </c>
    </row>
    <row r="332">
      <c r="A332" s="14" t="n"/>
      <c r="G332" s="14">
        <f>IF(A332="","",A332+1)</f>
        <v/>
      </c>
      <c r="H332" s="14">
        <f>IF(A332="","",A332+3)</f>
        <v/>
      </c>
      <c r="I332" s="14">
        <f>IF(A332="","",A332+7)</f>
        <v/>
      </c>
    </row>
    <row r="333">
      <c r="A333" s="14" t="n"/>
      <c r="G333" s="14">
        <f>IF(A333="","",A333+1)</f>
        <v/>
      </c>
      <c r="H333" s="14">
        <f>IF(A333="","",A333+3)</f>
        <v/>
      </c>
      <c r="I333" s="14">
        <f>IF(A333="","",A333+7)</f>
        <v/>
      </c>
    </row>
    <row r="334">
      <c r="A334" s="14" t="n"/>
      <c r="G334" s="14">
        <f>IF(A334="","",A334+1)</f>
        <v/>
      </c>
      <c r="H334" s="14">
        <f>IF(A334="","",A334+3)</f>
        <v/>
      </c>
      <c r="I334" s="14">
        <f>IF(A334="","",A334+7)</f>
        <v/>
      </c>
    </row>
    <row r="335">
      <c r="A335" s="14" t="n"/>
      <c r="G335" s="14">
        <f>IF(A335="","",A335+1)</f>
        <v/>
      </c>
      <c r="H335" s="14">
        <f>IF(A335="","",A335+3)</f>
        <v/>
      </c>
      <c r="I335" s="14">
        <f>IF(A335="","",A335+7)</f>
        <v/>
      </c>
    </row>
    <row r="336">
      <c r="A336" s="14" t="n"/>
      <c r="G336" s="14">
        <f>IF(A336="","",A336+1)</f>
        <v/>
      </c>
      <c r="H336" s="14">
        <f>IF(A336="","",A336+3)</f>
        <v/>
      </c>
      <c r="I336" s="14">
        <f>IF(A336="","",A336+7)</f>
        <v/>
      </c>
    </row>
    <row r="337">
      <c r="A337" s="14" t="n"/>
      <c r="G337" s="14">
        <f>IF(A337="","",A337+1)</f>
        <v/>
      </c>
      <c r="H337" s="14">
        <f>IF(A337="","",A337+3)</f>
        <v/>
      </c>
      <c r="I337" s="14">
        <f>IF(A337="","",A337+7)</f>
        <v/>
      </c>
    </row>
    <row r="338">
      <c r="A338" s="14" t="n"/>
      <c r="G338" s="14">
        <f>IF(A338="","",A338+1)</f>
        <v/>
      </c>
      <c r="H338" s="14">
        <f>IF(A338="","",A338+3)</f>
        <v/>
      </c>
      <c r="I338" s="14">
        <f>IF(A338="","",A338+7)</f>
        <v/>
      </c>
    </row>
    <row r="339">
      <c r="A339" s="14" t="n"/>
      <c r="G339" s="14">
        <f>IF(A339="","",A339+1)</f>
        <v/>
      </c>
      <c r="H339" s="14">
        <f>IF(A339="","",A339+3)</f>
        <v/>
      </c>
      <c r="I339" s="14">
        <f>IF(A339="","",A339+7)</f>
        <v/>
      </c>
    </row>
    <row r="340">
      <c r="A340" s="14" t="n"/>
      <c r="G340" s="14">
        <f>IF(A340="","",A340+1)</f>
        <v/>
      </c>
      <c r="H340" s="14">
        <f>IF(A340="","",A340+3)</f>
        <v/>
      </c>
      <c r="I340" s="14">
        <f>IF(A340="","",A340+7)</f>
        <v/>
      </c>
    </row>
    <row r="341">
      <c r="A341" s="14" t="n"/>
      <c r="G341" s="14">
        <f>IF(A341="","",A341+1)</f>
        <v/>
      </c>
      <c r="H341" s="14">
        <f>IF(A341="","",A341+3)</f>
        <v/>
      </c>
      <c r="I341" s="14">
        <f>IF(A341="","",A341+7)</f>
        <v/>
      </c>
    </row>
    <row r="342">
      <c r="A342" s="14" t="n"/>
      <c r="G342" s="14">
        <f>IF(A342="","",A342+1)</f>
        <v/>
      </c>
      <c r="H342" s="14">
        <f>IF(A342="","",A342+3)</f>
        <v/>
      </c>
      <c r="I342" s="14">
        <f>IF(A342="","",A342+7)</f>
        <v/>
      </c>
    </row>
    <row r="343">
      <c r="A343" s="14" t="n"/>
      <c r="G343" s="14">
        <f>IF(A343="","",A343+1)</f>
        <v/>
      </c>
      <c r="H343" s="14">
        <f>IF(A343="","",A343+3)</f>
        <v/>
      </c>
      <c r="I343" s="14">
        <f>IF(A343="","",A343+7)</f>
        <v/>
      </c>
    </row>
    <row r="344">
      <c r="A344" s="14" t="n"/>
      <c r="G344" s="14">
        <f>IF(A344="","",A344+1)</f>
        <v/>
      </c>
      <c r="H344" s="14">
        <f>IF(A344="","",A344+3)</f>
        <v/>
      </c>
      <c r="I344" s="14">
        <f>IF(A344="","",A344+7)</f>
        <v/>
      </c>
    </row>
    <row r="345">
      <c r="A345" s="14" t="n"/>
      <c r="G345" s="14">
        <f>IF(A345="","",A345+1)</f>
        <v/>
      </c>
      <c r="H345" s="14">
        <f>IF(A345="","",A345+3)</f>
        <v/>
      </c>
      <c r="I345" s="14">
        <f>IF(A345="","",A345+7)</f>
        <v/>
      </c>
    </row>
    <row r="346">
      <c r="A346" s="14" t="n"/>
      <c r="G346" s="14">
        <f>IF(A346="","",A346+1)</f>
        <v/>
      </c>
      <c r="H346" s="14">
        <f>IF(A346="","",A346+3)</f>
        <v/>
      </c>
      <c r="I346" s="14">
        <f>IF(A346="","",A346+7)</f>
        <v/>
      </c>
    </row>
    <row r="347">
      <c r="A347" s="14" t="n"/>
      <c r="G347" s="14">
        <f>IF(A347="","",A347+1)</f>
        <v/>
      </c>
      <c r="H347" s="14">
        <f>IF(A347="","",A347+3)</f>
        <v/>
      </c>
      <c r="I347" s="14">
        <f>IF(A347="","",A347+7)</f>
        <v/>
      </c>
    </row>
    <row r="348">
      <c r="A348" s="14" t="n"/>
      <c r="G348" s="14">
        <f>IF(A348="","",A348+1)</f>
        <v/>
      </c>
      <c r="H348" s="14">
        <f>IF(A348="","",A348+3)</f>
        <v/>
      </c>
      <c r="I348" s="14">
        <f>IF(A348="","",A348+7)</f>
        <v/>
      </c>
    </row>
    <row r="349">
      <c r="A349" s="14" t="n"/>
      <c r="G349" s="14">
        <f>IF(A349="","",A349+1)</f>
        <v/>
      </c>
      <c r="H349" s="14">
        <f>IF(A349="","",A349+3)</f>
        <v/>
      </c>
      <c r="I349" s="14">
        <f>IF(A349="","",A349+7)</f>
        <v/>
      </c>
    </row>
    <row r="350">
      <c r="A350" s="14" t="n"/>
      <c r="G350" s="14">
        <f>IF(A350="","",A350+1)</f>
        <v/>
      </c>
      <c r="H350" s="14">
        <f>IF(A350="","",A350+3)</f>
        <v/>
      </c>
      <c r="I350" s="14">
        <f>IF(A350="","",A350+7)</f>
        <v/>
      </c>
    </row>
    <row r="351">
      <c r="A351" s="14" t="n"/>
      <c r="G351" s="14">
        <f>IF(A351="","",A351+1)</f>
        <v/>
      </c>
      <c r="H351" s="14">
        <f>IF(A351="","",A351+3)</f>
        <v/>
      </c>
      <c r="I351" s="14">
        <f>IF(A351="","",A351+7)</f>
        <v/>
      </c>
    </row>
    <row r="352">
      <c r="A352" s="14" t="n"/>
      <c r="G352" s="14">
        <f>IF(A352="","",A352+1)</f>
        <v/>
      </c>
      <c r="H352" s="14">
        <f>IF(A352="","",A352+3)</f>
        <v/>
      </c>
      <c r="I352" s="14">
        <f>IF(A352="","",A352+7)</f>
        <v/>
      </c>
    </row>
    <row r="353">
      <c r="A353" s="14" t="n"/>
      <c r="G353" s="14">
        <f>IF(A353="","",A353+1)</f>
        <v/>
      </c>
      <c r="H353" s="14">
        <f>IF(A353="","",A353+3)</f>
        <v/>
      </c>
      <c r="I353" s="14">
        <f>IF(A353="","",A353+7)</f>
        <v/>
      </c>
    </row>
    <row r="354">
      <c r="A354" s="14" t="n"/>
      <c r="G354" s="14">
        <f>IF(A354="","",A354+1)</f>
        <v/>
      </c>
      <c r="H354" s="14">
        <f>IF(A354="","",A354+3)</f>
        <v/>
      </c>
      <c r="I354" s="14">
        <f>IF(A354="","",A354+7)</f>
        <v/>
      </c>
    </row>
    <row r="355">
      <c r="A355" s="14" t="n"/>
      <c r="G355" s="14">
        <f>IF(A355="","",A355+1)</f>
        <v/>
      </c>
      <c r="H355" s="14">
        <f>IF(A355="","",A355+3)</f>
        <v/>
      </c>
      <c r="I355" s="14">
        <f>IF(A355="","",A355+7)</f>
        <v/>
      </c>
    </row>
    <row r="356">
      <c r="A356" s="14" t="n"/>
      <c r="G356" s="14">
        <f>IF(A356="","",A356+1)</f>
        <v/>
      </c>
      <c r="H356" s="14">
        <f>IF(A356="","",A356+3)</f>
        <v/>
      </c>
      <c r="I356" s="14">
        <f>IF(A356="","",A356+7)</f>
        <v/>
      </c>
    </row>
    <row r="357">
      <c r="A357" s="14" t="n"/>
      <c r="G357" s="14">
        <f>IF(A357="","",A357+1)</f>
        <v/>
      </c>
      <c r="H357" s="14">
        <f>IF(A357="","",A357+3)</f>
        <v/>
      </c>
      <c r="I357" s="14">
        <f>IF(A357="","",A357+7)</f>
        <v/>
      </c>
    </row>
    <row r="358">
      <c r="A358" s="14" t="n"/>
      <c r="G358" s="14">
        <f>IF(A358="","",A358+1)</f>
        <v/>
      </c>
      <c r="H358" s="14">
        <f>IF(A358="","",A358+3)</f>
        <v/>
      </c>
      <c r="I358" s="14">
        <f>IF(A358="","",A358+7)</f>
        <v/>
      </c>
    </row>
    <row r="359">
      <c r="A359" s="14" t="n"/>
      <c r="G359" s="14">
        <f>IF(A359="","",A359+1)</f>
        <v/>
      </c>
      <c r="H359" s="14">
        <f>IF(A359="","",A359+3)</f>
        <v/>
      </c>
      <c r="I359" s="14">
        <f>IF(A359="","",A359+7)</f>
        <v/>
      </c>
    </row>
    <row r="360">
      <c r="A360" s="14" t="n"/>
      <c r="G360" s="14">
        <f>IF(A360="","",A360+1)</f>
        <v/>
      </c>
      <c r="H360" s="14">
        <f>IF(A360="","",A360+3)</f>
        <v/>
      </c>
      <c r="I360" s="14">
        <f>IF(A360="","",A360+7)</f>
        <v/>
      </c>
    </row>
    <row r="361">
      <c r="A361" s="14" t="n"/>
      <c r="G361" s="14">
        <f>IF(A361="","",A361+1)</f>
        <v/>
      </c>
      <c r="H361" s="14">
        <f>IF(A361="","",A361+3)</f>
        <v/>
      </c>
      <c r="I361" s="14">
        <f>IF(A361="","",A361+7)</f>
        <v/>
      </c>
    </row>
    <row r="362">
      <c r="A362" s="14" t="n"/>
      <c r="G362" s="14">
        <f>IF(A362="","",A362+1)</f>
        <v/>
      </c>
      <c r="H362" s="14">
        <f>IF(A362="","",A362+3)</f>
        <v/>
      </c>
      <c r="I362" s="14">
        <f>IF(A362="","",A362+7)</f>
        <v/>
      </c>
    </row>
    <row r="363">
      <c r="A363" s="14" t="n"/>
      <c r="G363" s="14">
        <f>IF(A363="","",A363+1)</f>
        <v/>
      </c>
      <c r="H363" s="14">
        <f>IF(A363="","",A363+3)</f>
        <v/>
      </c>
      <c r="I363" s="14">
        <f>IF(A363="","",A363+7)</f>
        <v/>
      </c>
    </row>
    <row r="364">
      <c r="A364" s="14" t="n"/>
      <c r="G364" s="14">
        <f>IF(A364="","",A364+1)</f>
        <v/>
      </c>
      <c r="H364" s="14">
        <f>IF(A364="","",A364+3)</f>
        <v/>
      </c>
      <c r="I364" s="14">
        <f>IF(A364="","",A364+7)</f>
        <v/>
      </c>
    </row>
    <row r="365">
      <c r="A365" s="14" t="n"/>
      <c r="G365" s="14">
        <f>IF(A365="","",A365+1)</f>
        <v/>
      </c>
      <c r="H365" s="14">
        <f>IF(A365="","",A365+3)</f>
        <v/>
      </c>
      <c r="I365" s="14">
        <f>IF(A365="","",A365+7)</f>
        <v/>
      </c>
    </row>
    <row r="366">
      <c r="A366" s="14" t="n"/>
      <c r="G366" s="14">
        <f>IF(A366="","",A366+1)</f>
        <v/>
      </c>
      <c r="H366" s="14">
        <f>IF(A366="","",A366+3)</f>
        <v/>
      </c>
      <c r="I366" s="14">
        <f>IF(A366="","",A366+7)</f>
        <v/>
      </c>
    </row>
    <row r="367">
      <c r="A367" s="14" t="n"/>
      <c r="G367" s="14">
        <f>IF(A367="","",A367+1)</f>
        <v/>
      </c>
      <c r="H367" s="14">
        <f>IF(A367="","",A367+3)</f>
        <v/>
      </c>
      <c r="I367" s="14">
        <f>IF(A367="","",A367+7)</f>
        <v/>
      </c>
    </row>
    <row r="368">
      <c r="A368" s="14" t="n"/>
      <c r="G368" s="14">
        <f>IF(A368="","",A368+1)</f>
        <v/>
      </c>
      <c r="H368" s="14">
        <f>IF(A368="","",A368+3)</f>
        <v/>
      </c>
      <c r="I368" s="14">
        <f>IF(A368="","",A368+7)</f>
        <v/>
      </c>
    </row>
    <row r="369">
      <c r="A369" s="14" t="n"/>
      <c r="G369" s="14">
        <f>IF(A369="","",A369+1)</f>
        <v/>
      </c>
      <c r="H369" s="14">
        <f>IF(A369="","",A369+3)</f>
        <v/>
      </c>
      <c r="I369" s="14">
        <f>IF(A369="","",A369+7)</f>
        <v/>
      </c>
    </row>
    <row r="370">
      <c r="A370" s="14" t="n"/>
      <c r="G370" s="14">
        <f>IF(A370="","",A370+1)</f>
        <v/>
      </c>
      <c r="H370" s="14">
        <f>IF(A370="","",A370+3)</f>
        <v/>
      </c>
      <c r="I370" s="14">
        <f>IF(A370="","",A370+7)</f>
        <v/>
      </c>
    </row>
    <row r="371">
      <c r="A371" s="14" t="n"/>
      <c r="G371" s="14">
        <f>IF(A371="","",A371+1)</f>
        <v/>
      </c>
      <c r="H371" s="14">
        <f>IF(A371="","",A371+3)</f>
        <v/>
      </c>
      <c r="I371" s="14">
        <f>IF(A371="","",A371+7)</f>
        <v/>
      </c>
    </row>
    <row r="372">
      <c r="A372" s="14" t="n"/>
      <c r="G372" s="14">
        <f>IF(A372="","",A372+1)</f>
        <v/>
      </c>
      <c r="H372" s="14">
        <f>IF(A372="","",A372+3)</f>
        <v/>
      </c>
      <c r="I372" s="14">
        <f>IF(A372="","",A372+7)</f>
        <v/>
      </c>
    </row>
    <row r="373">
      <c r="A373" s="14" t="n"/>
      <c r="G373" s="14">
        <f>IF(A373="","",A373+1)</f>
        <v/>
      </c>
      <c r="H373" s="14">
        <f>IF(A373="","",A373+3)</f>
        <v/>
      </c>
      <c r="I373" s="14">
        <f>IF(A373="","",A373+7)</f>
        <v/>
      </c>
    </row>
    <row r="374">
      <c r="A374" s="14" t="n"/>
      <c r="G374" s="14">
        <f>IF(A374="","",A374+1)</f>
        <v/>
      </c>
      <c r="H374" s="14">
        <f>IF(A374="","",A374+3)</f>
        <v/>
      </c>
      <c r="I374" s="14">
        <f>IF(A374="","",A374+7)</f>
        <v/>
      </c>
    </row>
    <row r="375">
      <c r="A375" s="14" t="n"/>
      <c r="G375" s="14">
        <f>IF(A375="","",A375+1)</f>
        <v/>
      </c>
      <c r="H375" s="14">
        <f>IF(A375="","",A375+3)</f>
        <v/>
      </c>
      <c r="I375" s="14">
        <f>IF(A375="","",A375+7)</f>
        <v/>
      </c>
    </row>
    <row r="376">
      <c r="A376" s="14" t="n"/>
      <c r="G376" s="14">
        <f>IF(A376="","",A376+1)</f>
        <v/>
      </c>
      <c r="H376" s="14">
        <f>IF(A376="","",A376+3)</f>
        <v/>
      </c>
      <c r="I376" s="14">
        <f>IF(A376="","",A376+7)</f>
        <v/>
      </c>
    </row>
    <row r="377">
      <c r="A377" s="14" t="n"/>
      <c r="G377" s="14">
        <f>IF(A377="","",A377+1)</f>
        <v/>
      </c>
      <c r="H377" s="14">
        <f>IF(A377="","",A377+3)</f>
        <v/>
      </c>
      <c r="I377" s="14">
        <f>IF(A377="","",A377+7)</f>
        <v/>
      </c>
    </row>
    <row r="378">
      <c r="A378" s="14" t="n"/>
      <c r="G378" s="14">
        <f>IF(A378="","",A378+1)</f>
        <v/>
      </c>
      <c r="H378" s="14">
        <f>IF(A378="","",A378+3)</f>
        <v/>
      </c>
      <c r="I378" s="14">
        <f>IF(A378="","",A378+7)</f>
        <v/>
      </c>
    </row>
    <row r="379">
      <c r="A379" s="14" t="n"/>
      <c r="G379" s="14">
        <f>IF(A379="","",A379+1)</f>
        <v/>
      </c>
      <c r="H379" s="14">
        <f>IF(A379="","",A379+3)</f>
        <v/>
      </c>
      <c r="I379" s="14">
        <f>IF(A379="","",A379+7)</f>
        <v/>
      </c>
    </row>
    <row r="380">
      <c r="A380" s="14" t="n"/>
      <c r="G380" s="14">
        <f>IF(A380="","",A380+1)</f>
        <v/>
      </c>
      <c r="H380" s="14">
        <f>IF(A380="","",A380+3)</f>
        <v/>
      </c>
      <c r="I380" s="14">
        <f>IF(A380="","",A380+7)</f>
        <v/>
      </c>
    </row>
    <row r="381">
      <c r="A381" s="14" t="n"/>
      <c r="G381" s="14">
        <f>IF(A381="","",A381+1)</f>
        <v/>
      </c>
      <c r="H381" s="14">
        <f>IF(A381="","",A381+3)</f>
        <v/>
      </c>
      <c r="I381" s="14">
        <f>IF(A381="","",A381+7)</f>
        <v/>
      </c>
    </row>
    <row r="382">
      <c r="A382" s="14" t="n"/>
      <c r="G382" s="14">
        <f>IF(A382="","",A382+1)</f>
        <v/>
      </c>
      <c r="H382" s="14">
        <f>IF(A382="","",A382+3)</f>
        <v/>
      </c>
      <c r="I382" s="14">
        <f>IF(A382="","",A382+7)</f>
        <v/>
      </c>
    </row>
    <row r="383">
      <c r="A383" s="14" t="n"/>
      <c r="G383" s="14">
        <f>IF(A383="","",A383+1)</f>
        <v/>
      </c>
      <c r="H383" s="14">
        <f>IF(A383="","",A383+3)</f>
        <v/>
      </c>
      <c r="I383" s="14">
        <f>IF(A383="","",A383+7)</f>
        <v/>
      </c>
    </row>
    <row r="384">
      <c r="A384" s="14" t="n"/>
      <c r="G384" s="14">
        <f>IF(A384="","",A384+1)</f>
        <v/>
      </c>
      <c r="H384" s="14">
        <f>IF(A384="","",A384+3)</f>
        <v/>
      </c>
      <c r="I384" s="14">
        <f>IF(A384="","",A384+7)</f>
        <v/>
      </c>
    </row>
    <row r="385">
      <c r="A385" s="14" t="n"/>
      <c r="G385" s="14">
        <f>IF(A385="","",A385+1)</f>
        <v/>
      </c>
      <c r="H385" s="14">
        <f>IF(A385="","",A385+3)</f>
        <v/>
      </c>
      <c r="I385" s="14">
        <f>IF(A385="","",A385+7)</f>
        <v/>
      </c>
    </row>
    <row r="386">
      <c r="A386" s="14" t="n"/>
      <c r="G386" s="14">
        <f>IF(A386="","",A386+1)</f>
        <v/>
      </c>
      <c r="H386" s="14">
        <f>IF(A386="","",A386+3)</f>
        <v/>
      </c>
      <c r="I386" s="14">
        <f>IF(A386="","",A386+7)</f>
        <v/>
      </c>
    </row>
    <row r="387">
      <c r="A387" s="14" t="n"/>
      <c r="G387" s="14">
        <f>IF(A387="","",A387+1)</f>
        <v/>
      </c>
      <c r="H387" s="14">
        <f>IF(A387="","",A387+3)</f>
        <v/>
      </c>
      <c r="I387" s="14">
        <f>IF(A387="","",A387+7)</f>
        <v/>
      </c>
    </row>
    <row r="388">
      <c r="A388" s="14" t="n"/>
      <c r="G388" s="14">
        <f>IF(A388="","",A388+1)</f>
        <v/>
      </c>
      <c r="H388" s="14">
        <f>IF(A388="","",A388+3)</f>
        <v/>
      </c>
      <c r="I388" s="14">
        <f>IF(A388="","",A388+7)</f>
        <v/>
      </c>
    </row>
    <row r="389">
      <c r="A389" s="14" t="n"/>
      <c r="G389" s="14">
        <f>IF(A389="","",A389+1)</f>
        <v/>
      </c>
      <c r="H389" s="14">
        <f>IF(A389="","",A389+3)</f>
        <v/>
      </c>
      <c r="I389" s="14">
        <f>IF(A389="","",A389+7)</f>
        <v/>
      </c>
    </row>
    <row r="390">
      <c r="A390" s="14" t="n"/>
      <c r="G390" s="14">
        <f>IF(A390="","",A390+1)</f>
        <v/>
      </c>
      <c r="H390" s="14">
        <f>IF(A390="","",A390+3)</f>
        <v/>
      </c>
      <c r="I390" s="14">
        <f>IF(A390="","",A390+7)</f>
        <v/>
      </c>
    </row>
    <row r="391">
      <c r="A391" s="14" t="n"/>
      <c r="G391" s="14">
        <f>IF(A391="","",A391+1)</f>
        <v/>
      </c>
      <c r="H391" s="14">
        <f>IF(A391="","",A391+3)</f>
        <v/>
      </c>
      <c r="I391" s="14">
        <f>IF(A391="","",A391+7)</f>
        <v/>
      </c>
    </row>
    <row r="392">
      <c r="A392" s="14" t="n"/>
      <c r="G392" s="14">
        <f>IF(A392="","",A392+1)</f>
        <v/>
      </c>
      <c r="H392" s="14">
        <f>IF(A392="","",A392+3)</f>
        <v/>
      </c>
      <c r="I392" s="14">
        <f>IF(A392="","",A392+7)</f>
        <v/>
      </c>
    </row>
    <row r="393">
      <c r="A393" s="14" t="n"/>
      <c r="G393" s="14">
        <f>IF(A393="","",A393+1)</f>
        <v/>
      </c>
      <c r="H393" s="14">
        <f>IF(A393="","",A393+3)</f>
        <v/>
      </c>
      <c r="I393" s="14">
        <f>IF(A393="","",A393+7)</f>
        <v/>
      </c>
    </row>
    <row r="394">
      <c r="A394" s="14" t="n"/>
      <c r="G394" s="14">
        <f>IF(A394="","",A394+1)</f>
        <v/>
      </c>
      <c r="H394" s="14">
        <f>IF(A394="","",A394+3)</f>
        <v/>
      </c>
      <c r="I394" s="14">
        <f>IF(A394="","",A394+7)</f>
        <v/>
      </c>
    </row>
    <row r="395">
      <c r="A395" s="14" t="n"/>
      <c r="G395" s="14">
        <f>IF(A395="","",A395+1)</f>
        <v/>
      </c>
      <c r="H395" s="14">
        <f>IF(A395="","",A395+3)</f>
        <v/>
      </c>
      <c r="I395" s="14">
        <f>IF(A395="","",A395+7)</f>
        <v/>
      </c>
    </row>
    <row r="396">
      <c r="A396" s="14" t="n"/>
      <c r="G396" s="14">
        <f>IF(A396="","",A396+1)</f>
        <v/>
      </c>
      <c r="H396" s="14">
        <f>IF(A396="","",A396+3)</f>
        <v/>
      </c>
      <c r="I396" s="14">
        <f>IF(A396="","",A396+7)</f>
        <v/>
      </c>
    </row>
    <row r="397">
      <c r="A397" s="14" t="n"/>
      <c r="G397" s="14">
        <f>IF(A397="","",A397+1)</f>
        <v/>
      </c>
      <c r="H397" s="14">
        <f>IF(A397="","",A397+3)</f>
        <v/>
      </c>
      <c r="I397" s="14">
        <f>IF(A397="","",A397+7)</f>
        <v/>
      </c>
    </row>
    <row r="398">
      <c r="A398" s="14" t="n"/>
      <c r="G398" s="14">
        <f>IF(A398="","",A398+1)</f>
        <v/>
      </c>
      <c r="H398" s="14">
        <f>IF(A398="","",A398+3)</f>
        <v/>
      </c>
      <c r="I398" s="14">
        <f>IF(A398="","",A398+7)</f>
        <v/>
      </c>
    </row>
    <row r="399">
      <c r="A399" s="14" t="n"/>
      <c r="G399" s="14">
        <f>IF(A399="","",A399+1)</f>
        <v/>
      </c>
      <c r="H399" s="14">
        <f>IF(A399="","",A399+3)</f>
        <v/>
      </c>
      <c r="I399" s="14">
        <f>IF(A399="","",A399+7)</f>
        <v/>
      </c>
    </row>
    <row r="400">
      <c r="A400" s="14" t="n"/>
      <c r="G400" s="14">
        <f>IF(A400="","",A400+1)</f>
        <v/>
      </c>
      <c r="H400" s="14">
        <f>IF(A400="","",A400+3)</f>
        <v/>
      </c>
      <c r="I400" s="14">
        <f>IF(A400="","",A400+7)</f>
        <v/>
      </c>
    </row>
    <row r="401">
      <c r="A401" s="14" t="n"/>
      <c r="G401" s="14">
        <f>IF(A401="","",A401+1)</f>
        <v/>
      </c>
      <c r="H401" s="14">
        <f>IF(A401="","",A401+3)</f>
        <v/>
      </c>
      <c r="I401" s="14">
        <f>IF(A401="","",A401+7)</f>
        <v/>
      </c>
    </row>
    <row r="402">
      <c r="A402" s="14" t="n"/>
      <c r="G402" s="14">
        <f>IF(A402="","",A402+1)</f>
        <v/>
      </c>
      <c r="H402" s="14">
        <f>IF(A402="","",A402+3)</f>
        <v/>
      </c>
      <c r="I402" s="14">
        <f>IF(A402="","",A402+7)</f>
        <v/>
      </c>
    </row>
    <row r="403">
      <c r="A403" s="14" t="n"/>
      <c r="G403" s="14">
        <f>IF(A403="","",A403+1)</f>
        <v/>
      </c>
      <c r="H403" s="14">
        <f>IF(A403="","",A403+3)</f>
        <v/>
      </c>
      <c r="I403" s="14">
        <f>IF(A403="","",A403+7)</f>
        <v/>
      </c>
    </row>
    <row r="404">
      <c r="A404" s="14" t="n"/>
      <c r="G404" s="14">
        <f>IF(A404="","",A404+1)</f>
        <v/>
      </c>
      <c r="H404" s="14">
        <f>IF(A404="","",A404+3)</f>
        <v/>
      </c>
      <c r="I404" s="14">
        <f>IF(A404="","",A404+7)</f>
        <v/>
      </c>
    </row>
    <row r="405">
      <c r="A405" s="14" t="n"/>
      <c r="G405" s="14">
        <f>IF(A405="","",A405+1)</f>
        <v/>
      </c>
      <c r="H405" s="14">
        <f>IF(A405="","",A405+3)</f>
        <v/>
      </c>
      <c r="I405" s="14">
        <f>IF(A405="","",A405+7)</f>
        <v/>
      </c>
    </row>
    <row r="406">
      <c r="A406" s="14" t="n"/>
      <c r="G406" s="14">
        <f>IF(A406="","",A406+1)</f>
        <v/>
      </c>
      <c r="H406" s="14">
        <f>IF(A406="","",A406+3)</f>
        <v/>
      </c>
      <c r="I406" s="14">
        <f>IF(A406="","",A406+7)</f>
        <v/>
      </c>
    </row>
    <row r="407">
      <c r="A407" s="14" t="n"/>
      <c r="G407" s="14">
        <f>IF(A407="","",A407+1)</f>
        <v/>
      </c>
      <c r="H407" s="14">
        <f>IF(A407="","",A407+3)</f>
        <v/>
      </c>
      <c r="I407" s="14">
        <f>IF(A407="","",A407+7)</f>
        <v/>
      </c>
    </row>
    <row r="408">
      <c r="A408" s="14" t="n"/>
      <c r="G408" s="14">
        <f>IF(A408="","",A408+1)</f>
        <v/>
      </c>
      <c r="H408" s="14">
        <f>IF(A408="","",A408+3)</f>
        <v/>
      </c>
      <c r="I408" s="14">
        <f>IF(A408="","",A408+7)</f>
        <v/>
      </c>
    </row>
    <row r="409">
      <c r="A409" s="14" t="n"/>
      <c r="G409" s="14">
        <f>IF(A409="","",A409+1)</f>
        <v/>
      </c>
      <c r="H409" s="14">
        <f>IF(A409="","",A409+3)</f>
        <v/>
      </c>
      <c r="I409" s="14">
        <f>IF(A409="","",A409+7)</f>
        <v/>
      </c>
    </row>
    <row r="410">
      <c r="A410" s="14" t="n"/>
      <c r="G410" s="14">
        <f>IF(A410="","",A410+1)</f>
        <v/>
      </c>
      <c r="H410" s="14">
        <f>IF(A410="","",A410+3)</f>
        <v/>
      </c>
      <c r="I410" s="14">
        <f>IF(A410="","",A410+7)</f>
        <v/>
      </c>
    </row>
    <row r="411">
      <c r="A411" s="14" t="n"/>
      <c r="G411" s="14">
        <f>IF(A411="","",A411+1)</f>
        <v/>
      </c>
      <c r="H411" s="14">
        <f>IF(A411="","",A411+3)</f>
        <v/>
      </c>
      <c r="I411" s="14">
        <f>IF(A411="","",A411+7)</f>
        <v/>
      </c>
    </row>
    <row r="412">
      <c r="A412" s="14" t="n"/>
      <c r="G412" s="14">
        <f>IF(A412="","",A412+1)</f>
        <v/>
      </c>
      <c r="H412" s="14">
        <f>IF(A412="","",A412+3)</f>
        <v/>
      </c>
      <c r="I412" s="14">
        <f>IF(A412="","",A412+7)</f>
        <v/>
      </c>
    </row>
    <row r="413">
      <c r="A413" s="14" t="n"/>
      <c r="G413" s="14">
        <f>IF(A413="","",A413+1)</f>
        <v/>
      </c>
      <c r="H413" s="14">
        <f>IF(A413="","",A413+3)</f>
        <v/>
      </c>
      <c r="I413" s="14">
        <f>IF(A413="","",A413+7)</f>
        <v/>
      </c>
    </row>
    <row r="414">
      <c r="A414" s="14" t="n"/>
      <c r="G414" s="14">
        <f>IF(A414="","",A414+1)</f>
        <v/>
      </c>
      <c r="H414" s="14">
        <f>IF(A414="","",A414+3)</f>
        <v/>
      </c>
      <c r="I414" s="14">
        <f>IF(A414="","",A414+7)</f>
        <v/>
      </c>
    </row>
    <row r="415">
      <c r="A415" s="14" t="n"/>
      <c r="G415" s="14">
        <f>IF(A415="","",A415+1)</f>
        <v/>
      </c>
      <c r="H415" s="14">
        <f>IF(A415="","",A415+3)</f>
        <v/>
      </c>
      <c r="I415" s="14">
        <f>IF(A415="","",A415+7)</f>
        <v/>
      </c>
    </row>
    <row r="416">
      <c r="A416" s="14" t="n"/>
      <c r="G416" s="14">
        <f>IF(A416="","",A416+1)</f>
        <v/>
      </c>
      <c r="H416" s="14">
        <f>IF(A416="","",A416+3)</f>
        <v/>
      </c>
      <c r="I416" s="14">
        <f>IF(A416="","",A416+7)</f>
        <v/>
      </c>
    </row>
    <row r="417">
      <c r="A417" s="14" t="n"/>
      <c r="G417" s="14">
        <f>IF(A417="","",A417+1)</f>
        <v/>
      </c>
      <c r="H417" s="14">
        <f>IF(A417="","",A417+3)</f>
        <v/>
      </c>
      <c r="I417" s="14">
        <f>IF(A417="","",A417+7)</f>
        <v/>
      </c>
    </row>
    <row r="418">
      <c r="A418" s="14" t="n"/>
      <c r="G418" s="14">
        <f>IF(A418="","",A418+1)</f>
        <v/>
      </c>
      <c r="H418" s="14">
        <f>IF(A418="","",A418+3)</f>
        <v/>
      </c>
      <c r="I418" s="14">
        <f>IF(A418="","",A418+7)</f>
        <v/>
      </c>
    </row>
    <row r="419">
      <c r="A419" s="14" t="n"/>
      <c r="G419" s="14">
        <f>IF(A419="","",A419+1)</f>
        <v/>
      </c>
      <c r="H419" s="14">
        <f>IF(A419="","",A419+3)</f>
        <v/>
      </c>
      <c r="I419" s="14">
        <f>IF(A419="","",A419+7)</f>
        <v/>
      </c>
    </row>
    <row r="420">
      <c r="A420" s="14" t="n"/>
      <c r="G420" s="14">
        <f>IF(A420="","",A420+1)</f>
        <v/>
      </c>
      <c r="H420" s="14">
        <f>IF(A420="","",A420+3)</f>
        <v/>
      </c>
      <c r="I420" s="14">
        <f>IF(A420="","",A420+7)</f>
        <v/>
      </c>
    </row>
    <row r="421">
      <c r="A421" s="14" t="n"/>
      <c r="G421" s="14">
        <f>IF(A421="","",A421+1)</f>
        <v/>
      </c>
      <c r="H421" s="14">
        <f>IF(A421="","",A421+3)</f>
        <v/>
      </c>
      <c r="I421" s="14">
        <f>IF(A421="","",A421+7)</f>
        <v/>
      </c>
    </row>
    <row r="422">
      <c r="A422" s="14" t="n"/>
      <c r="G422" s="14">
        <f>IF(A422="","",A422+1)</f>
        <v/>
      </c>
      <c r="H422" s="14">
        <f>IF(A422="","",A422+3)</f>
        <v/>
      </c>
      <c r="I422" s="14">
        <f>IF(A422="","",A422+7)</f>
        <v/>
      </c>
    </row>
    <row r="423">
      <c r="A423" s="14" t="n"/>
      <c r="G423" s="14">
        <f>IF(A423="","",A423+1)</f>
        <v/>
      </c>
      <c r="H423" s="14">
        <f>IF(A423="","",A423+3)</f>
        <v/>
      </c>
      <c r="I423" s="14">
        <f>IF(A423="","",A423+7)</f>
        <v/>
      </c>
    </row>
    <row r="424">
      <c r="A424" s="14" t="n"/>
      <c r="G424" s="14">
        <f>IF(A424="","",A424+1)</f>
        <v/>
      </c>
      <c r="H424" s="14">
        <f>IF(A424="","",A424+3)</f>
        <v/>
      </c>
      <c r="I424" s="14">
        <f>IF(A424="","",A424+7)</f>
        <v/>
      </c>
    </row>
    <row r="425">
      <c r="A425" s="14" t="n"/>
      <c r="G425" s="14">
        <f>IF(A425="","",A425+1)</f>
        <v/>
      </c>
      <c r="H425" s="14">
        <f>IF(A425="","",A425+3)</f>
        <v/>
      </c>
      <c r="I425" s="14">
        <f>IF(A425="","",A425+7)</f>
        <v/>
      </c>
    </row>
    <row r="426">
      <c r="A426" s="14" t="n"/>
      <c r="G426" s="14">
        <f>IF(A426="","",A426+1)</f>
        <v/>
      </c>
      <c r="H426" s="14">
        <f>IF(A426="","",A426+3)</f>
        <v/>
      </c>
      <c r="I426" s="14">
        <f>IF(A426="","",A426+7)</f>
        <v/>
      </c>
    </row>
    <row r="427">
      <c r="A427" s="14" t="n"/>
      <c r="G427" s="14">
        <f>IF(A427="","",A427+1)</f>
        <v/>
      </c>
      <c r="H427" s="14">
        <f>IF(A427="","",A427+3)</f>
        <v/>
      </c>
      <c r="I427" s="14">
        <f>IF(A427="","",A427+7)</f>
        <v/>
      </c>
    </row>
    <row r="428">
      <c r="A428" s="14" t="n"/>
      <c r="G428" s="14">
        <f>IF(A428="","",A428+1)</f>
        <v/>
      </c>
      <c r="H428" s="14">
        <f>IF(A428="","",A428+3)</f>
        <v/>
      </c>
      <c r="I428" s="14">
        <f>IF(A428="","",A428+7)</f>
        <v/>
      </c>
    </row>
    <row r="429">
      <c r="A429" s="14" t="n"/>
      <c r="G429" s="14">
        <f>IF(A429="","",A429+1)</f>
        <v/>
      </c>
      <c r="H429" s="14">
        <f>IF(A429="","",A429+3)</f>
        <v/>
      </c>
      <c r="I429" s="14">
        <f>IF(A429="","",A429+7)</f>
        <v/>
      </c>
    </row>
    <row r="430">
      <c r="A430" s="14" t="n"/>
      <c r="G430" s="14">
        <f>IF(A430="","",A430+1)</f>
        <v/>
      </c>
      <c r="H430" s="14">
        <f>IF(A430="","",A430+3)</f>
        <v/>
      </c>
      <c r="I430" s="14">
        <f>IF(A430="","",A430+7)</f>
        <v/>
      </c>
    </row>
    <row r="431">
      <c r="A431" s="14" t="n"/>
      <c r="G431" s="14">
        <f>IF(A431="","",A431+1)</f>
        <v/>
      </c>
      <c r="H431" s="14">
        <f>IF(A431="","",A431+3)</f>
        <v/>
      </c>
      <c r="I431" s="14">
        <f>IF(A431="","",A431+7)</f>
        <v/>
      </c>
    </row>
    <row r="432">
      <c r="A432" s="14" t="n"/>
      <c r="G432" s="14">
        <f>IF(A432="","",A432+1)</f>
        <v/>
      </c>
      <c r="H432" s="14">
        <f>IF(A432="","",A432+3)</f>
        <v/>
      </c>
      <c r="I432" s="14">
        <f>IF(A432="","",A432+7)</f>
        <v/>
      </c>
    </row>
    <row r="433">
      <c r="A433" s="14" t="n"/>
      <c r="G433" s="14">
        <f>IF(A433="","",A433+1)</f>
        <v/>
      </c>
      <c r="H433" s="14">
        <f>IF(A433="","",A433+3)</f>
        <v/>
      </c>
      <c r="I433" s="14">
        <f>IF(A433="","",A433+7)</f>
        <v/>
      </c>
    </row>
    <row r="434">
      <c r="A434" s="14" t="n"/>
      <c r="G434" s="14">
        <f>IF(A434="","",A434+1)</f>
        <v/>
      </c>
      <c r="H434" s="14">
        <f>IF(A434="","",A434+3)</f>
        <v/>
      </c>
      <c r="I434" s="14">
        <f>IF(A434="","",A434+7)</f>
        <v/>
      </c>
    </row>
    <row r="435">
      <c r="A435" s="14" t="n"/>
      <c r="G435" s="14">
        <f>IF(A435="","",A435+1)</f>
        <v/>
      </c>
      <c r="H435" s="14">
        <f>IF(A435="","",A435+3)</f>
        <v/>
      </c>
      <c r="I435" s="14">
        <f>IF(A435="","",A435+7)</f>
        <v/>
      </c>
    </row>
    <row r="436">
      <c r="A436" s="14" t="n"/>
      <c r="G436" s="14">
        <f>IF(A436="","",A436+1)</f>
        <v/>
      </c>
      <c r="H436" s="14">
        <f>IF(A436="","",A436+3)</f>
        <v/>
      </c>
      <c r="I436" s="14">
        <f>IF(A436="","",A436+7)</f>
        <v/>
      </c>
    </row>
    <row r="437">
      <c r="A437" s="14" t="n"/>
      <c r="G437" s="14">
        <f>IF(A437="","",A437+1)</f>
        <v/>
      </c>
      <c r="H437" s="14">
        <f>IF(A437="","",A437+3)</f>
        <v/>
      </c>
      <c r="I437" s="14">
        <f>IF(A437="","",A437+7)</f>
        <v/>
      </c>
    </row>
    <row r="438">
      <c r="A438" s="14" t="n"/>
      <c r="G438" s="14">
        <f>IF(A438="","",A438+1)</f>
        <v/>
      </c>
      <c r="H438" s="14">
        <f>IF(A438="","",A438+3)</f>
        <v/>
      </c>
      <c r="I438" s="14">
        <f>IF(A438="","",A438+7)</f>
        <v/>
      </c>
    </row>
    <row r="439">
      <c r="A439" s="14" t="n"/>
      <c r="G439" s="14">
        <f>IF(A439="","",A439+1)</f>
        <v/>
      </c>
      <c r="H439" s="14">
        <f>IF(A439="","",A439+3)</f>
        <v/>
      </c>
      <c r="I439" s="14">
        <f>IF(A439="","",A439+7)</f>
        <v/>
      </c>
    </row>
    <row r="440">
      <c r="A440" s="14" t="n"/>
      <c r="G440" s="14">
        <f>IF(A440="","",A440+1)</f>
        <v/>
      </c>
      <c r="H440" s="14">
        <f>IF(A440="","",A440+3)</f>
        <v/>
      </c>
      <c r="I440" s="14">
        <f>IF(A440="","",A440+7)</f>
        <v/>
      </c>
    </row>
    <row r="441">
      <c r="A441" s="14" t="n"/>
      <c r="G441" s="14">
        <f>IF(A441="","",A441+1)</f>
        <v/>
      </c>
      <c r="H441" s="14">
        <f>IF(A441="","",A441+3)</f>
        <v/>
      </c>
      <c r="I441" s="14">
        <f>IF(A441="","",A441+7)</f>
        <v/>
      </c>
    </row>
    <row r="442">
      <c r="A442" s="14" t="n"/>
      <c r="G442" s="14">
        <f>IF(A442="","",A442+1)</f>
        <v/>
      </c>
      <c r="H442" s="14">
        <f>IF(A442="","",A442+3)</f>
        <v/>
      </c>
      <c r="I442" s="14">
        <f>IF(A442="","",A442+7)</f>
        <v/>
      </c>
    </row>
    <row r="443">
      <c r="A443" s="14" t="n"/>
      <c r="G443" s="14">
        <f>IF(A443="","",A443+1)</f>
        <v/>
      </c>
      <c r="H443" s="14">
        <f>IF(A443="","",A443+3)</f>
        <v/>
      </c>
      <c r="I443" s="14">
        <f>IF(A443="","",A443+7)</f>
        <v/>
      </c>
    </row>
    <row r="444">
      <c r="A444" s="14" t="n"/>
      <c r="G444" s="14">
        <f>IF(A444="","",A444+1)</f>
        <v/>
      </c>
      <c r="H444" s="14">
        <f>IF(A444="","",A444+3)</f>
        <v/>
      </c>
      <c r="I444" s="14">
        <f>IF(A444="","",A444+7)</f>
        <v/>
      </c>
    </row>
    <row r="445">
      <c r="A445" s="14" t="n"/>
      <c r="G445" s="14">
        <f>IF(A445="","",A445+1)</f>
        <v/>
      </c>
      <c r="H445" s="14">
        <f>IF(A445="","",A445+3)</f>
        <v/>
      </c>
      <c r="I445" s="14">
        <f>IF(A445="","",A445+7)</f>
        <v/>
      </c>
    </row>
    <row r="446">
      <c r="A446" s="14" t="n"/>
      <c r="G446" s="14">
        <f>IF(A446="","",A446+1)</f>
        <v/>
      </c>
      <c r="H446" s="14">
        <f>IF(A446="","",A446+3)</f>
        <v/>
      </c>
      <c r="I446" s="14">
        <f>IF(A446="","",A446+7)</f>
        <v/>
      </c>
    </row>
    <row r="447">
      <c r="A447" s="14" t="n"/>
      <c r="G447" s="14">
        <f>IF(A447="","",A447+1)</f>
        <v/>
      </c>
      <c r="H447" s="14">
        <f>IF(A447="","",A447+3)</f>
        <v/>
      </c>
      <c r="I447" s="14">
        <f>IF(A447="","",A447+7)</f>
        <v/>
      </c>
    </row>
    <row r="448">
      <c r="A448" s="14" t="n"/>
      <c r="G448" s="14">
        <f>IF(A448="","",A448+1)</f>
        <v/>
      </c>
      <c r="H448" s="14">
        <f>IF(A448="","",A448+3)</f>
        <v/>
      </c>
      <c r="I448" s="14">
        <f>IF(A448="","",A448+7)</f>
        <v/>
      </c>
    </row>
    <row r="449">
      <c r="A449" s="14" t="n"/>
      <c r="G449" s="14">
        <f>IF(A449="","",A449+1)</f>
        <v/>
      </c>
      <c r="H449" s="14">
        <f>IF(A449="","",A449+3)</f>
        <v/>
      </c>
      <c r="I449" s="14">
        <f>IF(A449="","",A449+7)</f>
        <v/>
      </c>
    </row>
    <row r="450">
      <c r="A450" s="14" t="n"/>
      <c r="G450" s="14">
        <f>IF(A450="","",A450+1)</f>
        <v/>
      </c>
      <c r="H450" s="14">
        <f>IF(A450="","",A450+3)</f>
        <v/>
      </c>
      <c r="I450" s="14">
        <f>IF(A450="","",A450+7)</f>
        <v/>
      </c>
    </row>
    <row r="451">
      <c r="A451" s="14" t="n"/>
      <c r="G451" s="14">
        <f>IF(A451="","",A451+1)</f>
        <v/>
      </c>
      <c r="H451" s="14">
        <f>IF(A451="","",A451+3)</f>
        <v/>
      </c>
      <c r="I451" s="14">
        <f>IF(A451="","",A451+7)</f>
        <v/>
      </c>
    </row>
    <row r="452">
      <c r="A452" s="14" t="n"/>
      <c r="G452" s="14">
        <f>IF(A452="","",A452+1)</f>
        <v/>
      </c>
      <c r="H452" s="14">
        <f>IF(A452="","",A452+3)</f>
        <v/>
      </c>
      <c r="I452" s="14">
        <f>IF(A452="","",A452+7)</f>
        <v/>
      </c>
    </row>
    <row r="453">
      <c r="A453" s="14" t="n"/>
      <c r="G453" s="14">
        <f>IF(A453="","",A453+1)</f>
        <v/>
      </c>
      <c r="H453" s="14">
        <f>IF(A453="","",A453+3)</f>
        <v/>
      </c>
      <c r="I453" s="14">
        <f>IF(A453="","",A453+7)</f>
        <v/>
      </c>
    </row>
    <row r="454">
      <c r="A454" s="14" t="n"/>
      <c r="G454" s="14">
        <f>IF(A454="","",A454+1)</f>
        <v/>
      </c>
      <c r="H454" s="14">
        <f>IF(A454="","",A454+3)</f>
        <v/>
      </c>
      <c r="I454" s="14">
        <f>IF(A454="","",A454+7)</f>
        <v/>
      </c>
    </row>
    <row r="455">
      <c r="A455" s="14" t="n"/>
      <c r="G455" s="14">
        <f>IF(A455="","",A455+1)</f>
        <v/>
      </c>
      <c r="H455" s="14">
        <f>IF(A455="","",A455+3)</f>
        <v/>
      </c>
      <c r="I455" s="14">
        <f>IF(A455="","",A455+7)</f>
        <v/>
      </c>
    </row>
    <row r="456">
      <c r="A456" s="14" t="n"/>
      <c r="G456" s="14">
        <f>IF(A456="","",A456+1)</f>
        <v/>
      </c>
      <c r="H456" s="14">
        <f>IF(A456="","",A456+3)</f>
        <v/>
      </c>
      <c r="I456" s="14">
        <f>IF(A456="","",A456+7)</f>
        <v/>
      </c>
    </row>
    <row r="457">
      <c r="A457" s="14" t="n"/>
      <c r="G457" s="14">
        <f>IF(A457="","",A457+1)</f>
        <v/>
      </c>
      <c r="H457" s="14">
        <f>IF(A457="","",A457+3)</f>
        <v/>
      </c>
      <c r="I457" s="14">
        <f>IF(A457="","",A457+7)</f>
        <v/>
      </c>
    </row>
    <row r="458">
      <c r="A458" s="14" t="n"/>
      <c r="G458" s="14">
        <f>IF(A458="","",A458+1)</f>
        <v/>
      </c>
      <c r="H458" s="14">
        <f>IF(A458="","",A458+3)</f>
        <v/>
      </c>
      <c r="I458" s="14">
        <f>IF(A458="","",A458+7)</f>
        <v/>
      </c>
    </row>
    <row r="459">
      <c r="A459" s="14" t="n"/>
      <c r="G459" s="14">
        <f>IF(A459="","",A459+1)</f>
        <v/>
      </c>
      <c r="H459" s="14">
        <f>IF(A459="","",A459+3)</f>
        <v/>
      </c>
      <c r="I459" s="14">
        <f>IF(A459="","",A459+7)</f>
        <v/>
      </c>
    </row>
    <row r="460">
      <c r="A460" s="14" t="n"/>
      <c r="G460" s="14">
        <f>IF(A460="","",A460+1)</f>
        <v/>
      </c>
      <c r="H460" s="14">
        <f>IF(A460="","",A460+3)</f>
        <v/>
      </c>
      <c r="I460" s="14">
        <f>IF(A460="","",A460+7)</f>
        <v/>
      </c>
    </row>
    <row r="461">
      <c r="A461" s="14" t="n"/>
      <c r="G461" s="14">
        <f>IF(A461="","",A461+1)</f>
        <v/>
      </c>
      <c r="H461" s="14">
        <f>IF(A461="","",A461+3)</f>
        <v/>
      </c>
      <c r="I461" s="14">
        <f>IF(A461="","",A461+7)</f>
        <v/>
      </c>
    </row>
    <row r="462">
      <c r="A462" s="14" t="n"/>
      <c r="G462" s="14">
        <f>IF(A462="","",A462+1)</f>
        <v/>
      </c>
      <c r="H462" s="14">
        <f>IF(A462="","",A462+3)</f>
        <v/>
      </c>
      <c r="I462" s="14">
        <f>IF(A462="","",A462+7)</f>
        <v/>
      </c>
    </row>
    <row r="463">
      <c r="A463" s="14" t="n"/>
      <c r="G463" s="14">
        <f>IF(A463="","",A463+1)</f>
        <v/>
      </c>
      <c r="H463" s="14">
        <f>IF(A463="","",A463+3)</f>
        <v/>
      </c>
      <c r="I463" s="14">
        <f>IF(A463="","",A463+7)</f>
        <v/>
      </c>
    </row>
    <row r="464">
      <c r="A464" s="14" t="n"/>
      <c r="G464" s="14">
        <f>IF(A464="","",A464+1)</f>
        <v/>
      </c>
      <c r="H464" s="14">
        <f>IF(A464="","",A464+3)</f>
        <v/>
      </c>
      <c r="I464" s="14">
        <f>IF(A464="","",A464+7)</f>
        <v/>
      </c>
    </row>
    <row r="465">
      <c r="A465" s="14" t="n"/>
      <c r="G465" s="14">
        <f>IF(A465="","",A465+1)</f>
        <v/>
      </c>
      <c r="H465" s="14">
        <f>IF(A465="","",A465+3)</f>
        <v/>
      </c>
      <c r="I465" s="14">
        <f>IF(A465="","",A465+7)</f>
        <v/>
      </c>
    </row>
    <row r="466">
      <c r="A466" s="14" t="n"/>
      <c r="G466" s="14">
        <f>IF(A466="","",A466+1)</f>
        <v/>
      </c>
      <c r="H466" s="14">
        <f>IF(A466="","",A466+3)</f>
        <v/>
      </c>
      <c r="I466" s="14">
        <f>IF(A466="","",A466+7)</f>
        <v/>
      </c>
    </row>
    <row r="467">
      <c r="A467" s="14" t="n"/>
      <c r="G467" s="14">
        <f>IF(A467="","",A467+1)</f>
        <v/>
      </c>
      <c r="H467" s="14">
        <f>IF(A467="","",A467+3)</f>
        <v/>
      </c>
      <c r="I467" s="14">
        <f>IF(A467="","",A467+7)</f>
        <v/>
      </c>
    </row>
    <row r="468">
      <c r="A468" s="14" t="n"/>
      <c r="G468" s="14">
        <f>IF(A468="","",A468+1)</f>
        <v/>
      </c>
      <c r="H468" s="14">
        <f>IF(A468="","",A468+3)</f>
        <v/>
      </c>
      <c r="I468" s="14">
        <f>IF(A468="","",A468+7)</f>
        <v/>
      </c>
    </row>
    <row r="469">
      <c r="A469" s="14" t="n"/>
      <c r="G469" s="14">
        <f>IF(A469="","",A469+1)</f>
        <v/>
      </c>
      <c r="H469" s="14">
        <f>IF(A469="","",A469+3)</f>
        <v/>
      </c>
      <c r="I469" s="14">
        <f>IF(A469="","",A469+7)</f>
        <v/>
      </c>
    </row>
    <row r="470">
      <c r="A470" s="14" t="n"/>
      <c r="G470" s="14">
        <f>IF(A470="","",A470+1)</f>
        <v/>
      </c>
      <c r="H470" s="14">
        <f>IF(A470="","",A470+3)</f>
        <v/>
      </c>
      <c r="I470" s="14">
        <f>IF(A470="","",A470+7)</f>
        <v/>
      </c>
    </row>
    <row r="471">
      <c r="A471" s="14" t="n"/>
      <c r="G471" s="14">
        <f>IF(A471="","",A471+1)</f>
        <v/>
      </c>
      <c r="H471" s="14">
        <f>IF(A471="","",A471+3)</f>
        <v/>
      </c>
      <c r="I471" s="14">
        <f>IF(A471="","",A471+7)</f>
        <v/>
      </c>
    </row>
    <row r="472">
      <c r="A472" s="14" t="n"/>
      <c r="G472" s="14">
        <f>IF(A472="","",A472+1)</f>
        <v/>
      </c>
      <c r="H472" s="14">
        <f>IF(A472="","",A472+3)</f>
        <v/>
      </c>
      <c r="I472" s="14">
        <f>IF(A472="","",A472+7)</f>
        <v/>
      </c>
    </row>
    <row r="473">
      <c r="A473" s="14" t="n"/>
      <c r="G473" s="14">
        <f>IF(A473="","",A473+1)</f>
        <v/>
      </c>
      <c r="H473" s="14">
        <f>IF(A473="","",A473+3)</f>
        <v/>
      </c>
      <c r="I473" s="14">
        <f>IF(A473="","",A473+7)</f>
        <v/>
      </c>
    </row>
    <row r="474">
      <c r="A474" s="14" t="n"/>
      <c r="G474" s="14">
        <f>IF(A474="","",A474+1)</f>
        <v/>
      </c>
      <c r="H474" s="14">
        <f>IF(A474="","",A474+3)</f>
        <v/>
      </c>
      <c r="I474" s="14">
        <f>IF(A474="","",A474+7)</f>
        <v/>
      </c>
    </row>
    <row r="475">
      <c r="A475" s="14" t="n"/>
      <c r="G475" s="14">
        <f>IF(A475="","",A475+1)</f>
        <v/>
      </c>
      <c r="H475" s="14">
        <f>IF(A475="","",A475+3)</f>
        <v/>
      </c>
      <c r="I475" s="14">
        <f>IF(A475="","",A475+7)</f>
        <v/>
      </c>
    </row>
    <row r="476">
      <c r="A476" s="14" t="n"/>
      <c r="G476" s="14">
        <f>IF(A476="","",A476+1)</f>
        <v/>
      </c>
      <c r="H476" s="14">
        <f>IF(A476="","",A476+3)</f>
        <v/>
      </c>
      <c r="I476" s="14">
        <f>IF(A476="","",A476+7)</f>
        <v/>
      </c>
    </row>
    <row r="477">
      <c r="A477" s="14" t="n"/>
      <c r="G477" s="14">
        <f>IF(A477="","",A477+1)</f>
        <v/>
      </c>
      <c r="H477" s="14">
        <f>IF(A477="","",A477+3)</f>
        <v/>
      </c>
      <c r="I477" s="14">
        <f>IF(A477="","",A477+7)</f>
        <v/>
      </c>
    </row>
    <row r="478">
      <c r="A478" s="14" t="n"/>
      <c r="G478" s="14">
        <f>IF(A478="","",A478+1)</f>
        <v/>
      </c>
      <c r="H478" s="14">
        <f>IF(A478="","",A478+3)</f>
        <v/>
      </c>
      <c r="I478" s="14">
        <f>IF(A478="","",A478+7)</f>
        <v/>
      </c>
    </row>
    <row r="479">
      <c r="A479" s="14" t="n"/>
      <c r="G479" s="14">
        <f>IF(A479="","",A479+1)</f>
        <v/>
      </c>
      <c r="H479" s="14">
        <f>IF(A479="","",A479+3)</f>
        <v/>
      </c>
      <c r="I479" s="14">
        <f>IF(A479="","",A479+7)</f>
        <v/>
      </c>
    </row>
    <row r="480">
      <c r="A480" s="14" t="n"/>
      <c r="G480" s="14">
        <f>IF(A480="","",A480+1)</f>
        <v/>
      </c>
      <c r="H480" s="14">
        <f>IF(A480="","",A480+3)</f>
        <v/>
      </c>
      <c r="I480" s="14">
        <f>IF(A480="","",A480+7)</f>
        <v/>
      </c>
    </row>
    <row r="481">
      <c r="A481" s="14" t="n"/>
      <c r="G481" s="14">
        <f>IF(A481="","",A481+1)</f>
        <v/>
      </c>
      <c r="H481" s="14">
        <f>IF(A481="","",A481+3)</f>
        <v/>
      </c>
      <c r="I481" s="14">
        <f>IF(A481="","",A481+7)</f>
        <v/>
      </c>
    </row>
    <row r="482">
      <c r="A482" s="14" t="n"/>
      <c r="G482" s="14">
        <f>IF(A482="","",A482+1)</f>
        <v/>
      </c>
      <c r="H482" s="14">
        <f>IF(A482="","",A482+3)</f>
        <v/>
      </c>
      <c r="I482" s="14">
        <f>IF(A482="","",A482+7)</f>
        <v/>
      </c>
    </row>
    <row r="483">
      <c r="A483" s="14" t="n"/>
      <c r="G483" s="14">
        <f>IF(A483="","",A483+1)</f>
        <v/>
      </c>
      <c r="H483" s="14">
        <f>IF(A483="","",A483+3)</f>
        <v/>
      </c>
      <c r="I483" s="14">
        <f>IF(A483="","",A483+7)</f>
        <v/>
      </c>
    </row>
    <row r="484">
      <c r="A484" s="14" t="n"/>
      <c r="G484" s="14">
        <f>IF(A484="","",A484+1)</f>
        <v/>
      </c>
      <c r="H484" s="14">
        <f>IF(A484="","",A484+3)</f>
        <v/>
      </c>
      <c r="I484" s="14">
        <f>IF(A484="","",A484+7)</f>
        <v/>
      </c>
    </row>
    <row r="485">
      <c r="A485" s="14" t="n"/>
      <c r="G485" s="14">
        <f>IF(A485="","",A485+1)</f>
        <v/>
      </c>
      <c r="H485" s="14">
        <f>IF(A485="","",A485+3)</f>
        <v/>
      </c>
      <c r="I485" s="14">
        <f>IF(A485="","",A485+7)</f>
        <v/>
      </c>
    </row>
    <row r="486">
      <c r="A486" s="14" t="n"/>
      <c r="G486" s="14">
        <f>IF(A486="","",A486+1)</f>
        <v/>
      </c>
      <c r="H486" s="14">
        <f>IF(A486="","",A486+3)</f>
        <v/>
      </c>
      <c r="I486" s="14">
        <f>IF(A486="","",A486+7)</f>
        <v/>
      </c>
    </row>
    <row r="487">
      <c r="A487" s="14" t="n"/>
      <c r="G487" s="14">
        <f>IF(A487="","",A487+1)</f>
        <v/>
      </c>
      <c r="H487" s="14">
        <f>IF(A487="","",A487+3)</f>
        <v/>
      </c>
      <c r="I487" s="14">
        <f>IF(A487="","",A487+7)</f>
        <v/>
      </c>
    </row>
    <row r="488">
      <c r="A488" s="14" t="n"/>
      <c r="G488" s="14">
        <f>IF(A488="","",A488+1)</f>
        <v/>
      </c>
      <c r="H488" s="14">
        <f>IF(A488="","",A488+3)</f>
        <v/>
      </c>
      <c r="I488" s="14">
        <f>IF(A488="","",A488+7)</f>
        <v/>
      </c>
    </row>
    <row r="489">
      <c r="A489" s="14" t="n"/>
      <c r="G489" s="14">
        <f>IF(A489="","",A489+1)</f>
        <v/>
      </c>
      <c r="H489" s="14">
        <f>IF(A489="","",A489+3)</f>
        <v/>
      </c>
      <c r="I489" s="14">
        <f>IF(A489="","",A489+7)</f>
        <v/>
      </c>
    </row>
    <row r="490">
      <c r="A490" s="14" t="n"/>
      <c r="G490" s="14">
        <f>IF(A490="","",A490+1)</f>
        <v/>
      </c>
      <c r="H490" s="14">
        <f>IF(A490="","",A490+3)</f>
        <v/>
      </c>
      <c r="I490" s="14">
        <f>IF(A490="","",A490+7)</f>
        <v/>
      </c>
    </row>
    <row r="491">
      <c r="A491" s="14" t="n"/>
      <c r="G491" s="14">
        <f>IF(A491="","",A491+1)</f>
        <v/>
      </c>
      <c r="H491" s="14">
        <f>IF(A491="","",A491+3)</f>
        <v/>
      </c>
      <c r="I491" s="14">
        <f>IF(A491="","",A491+7)</f>
        <v/>
      </c>
    </row>
    <row r="492">
      <c r="A492" s="14" t="n"/>
      <c r="G492" s="14">
        <f>IF(A492="","",A492+1)</f>
        <v/>
      </c>
      <c r="H492" s="14">
        <f>IF(A492="","",A492+3)</f>
        <v/>
      </c>
      <c r="I492" s="14">
        <f>IF(A492="","",A492+7)</f>
        <v/>
      </c>
    </row>
    <row r="493">
      <c r="A493" s="14" t="n"/>
      <c r="G493" s="14">
        <f>IF(A493="","",A493+1)</f>
        <v/>
      </c>
      <c r="H493" s="14">
        <f>IF(A493="","",A493+3)</f>
        <v/>
      </c>
      <c r="I493" s="14">
        <f>IF(A493="","",A493+7)</f>
        <v/>
      </c>
    </row>
    <row r="494">
      <c r="A494" s="14" t="n"/>
      <c r="G494" s="14">
        <f>IF(A494="","",A494+1)</f>
        <v/>
      </c>
      <c r="H494" s="14">
        <f>IF(A494="","",A494+3)</f>
        <v/>
      </c>
      <c r="I494" s="14">
        <f>IF(A494="","",A494+7)</f>
        <v/>
      </c>
    </row>
    <row r="495">
      <c r="A495" s="14" t="n"/>
      <c r="G495" s="14">
        <f>IF(A495="","",A495+1)</f>
        <v/>
      </c>
      <c r="H495" s="14">
        <f>IF(A495="","",A495+3)</f>
        <v/>
      </c>
      <c r="I495" s="14">
        <f>IF(A495="","",A495+7)</f>
        <v/>
      </c>
    </row>
    <row r="496">
      <c r="A496" s="14" t="n"/>
      <c r="G496" s="14">
        <f>IF(A496="","",A496+1)</f>
        <v/>
      </c>
      <c r="H496" s="14">
        <f>IF(A496="","",A496+3)</f>
        <v/>
      </c>
      <c r="I496" s="14">
        <f>IF(A496="","",A496+7)</f>
        <v/>
      </c>
    </row>
    <row r="497">
      <c r="A497" s="14" t="n"/>
      <c r="G497" s="14">
        <f>IF(A497="","",A497+1)</f>
        <v/>
      </c>
      <c r="H497" s="14">
        <f>IF(A497="","",A497+3)</f>
        <v/>
      </c>
      <c r="I497" s="14">
        <f>IF(A497="","",A497+7)</f>
        <v/>
      </c>
    </row>
    <row r="498">
      <c r="A498" s="14" t="n"/>
      <c r="G498" s="14">
        <f>IF(A498="","",A498+1)</f>
        <v/>
      </c>
      <c r="H498" s="14">
        <f>IF(A498="","",A498+3)</f>
        <v/>
      </c>
      <c r="I498" s="14">
        <f>IF(A498="","",A498+7)</f>
        <v/>
      </c>
    </row>
    <row r="499">
      <c r="A499" s="14" t="n"/>
      <c r="G499" s="14">
        <f>IF(A499="","",A499+1)</f>
        <v/>
      </c>
      <c r="H499" s="14">
        <f>IF(A499="","",A499+3)</f>
        <v/>
      </c>
      <c r="I499" s="14">
        <f>IF(A499="","",A499+7)</f>
        <v/>
      </c>
    </row>
    <row r="500">
      <c r="A500" s="14" t="n"/>
      <c r="G500" s="14">
        <f>IF(A500="","",A500+1)</f>
        <v/>
      </c>
      <c r="H500" s="14">
        <f>IF(A500="","",A500+3)</f>
        <v/>
      </c>
      <c r="I500" s="14">
        <f>IF(A500="","",A500+7)</f>
        <v/>
      </c>
    </row>
    <row r="501">
      <c r="A501" s="14" t="n"/>
      <c r="G501" s="14">
        <f>IF(A501="","",A501+1)</f>
        <v/>
      </c>
      <c r="H501" s="14">
        <f>IF(A501="","",A501+3)</f>
        <v/>
      </c>
      <c r="I501" s="14">
        <f>IF(A501="","",A501+7)</f>
        <v/>
      </c>
    </row>
    <row r="502">
      <c r="A502" s="14" t="n"/>
      <c r="G502" s="14">
        <f>IF(A502="","",A502+1)</f>
        <v/>
      </c>
      <c r="H502" s="14">
        <f>IF(A502="","",A502+3)</f>
        <v/>
      </c>
      <c r="I502" s="14">
        <f>IF(A502="","",A502+7)</f>
        <v/>
      </c>
    </row>
    <row r="503">
      <c r="A503" s="14" t="n"/>
      <c r="G503" s="14">
        <f>IF(A503="","",A503+1)</f>
        <v/>
      </c>
      <c r="H503" s="14">
        <f>IF(A503="","",A503+3)</f>
        <v/>
      </c>
      <c r="I503" s="14">
        <f>IF(A503="","",A503+7)</f>
        <v/>
      </c>
    </row>
    <row r="504">
      <c r="A504" s="14" t="n"/>
      <c r="G504" s="14">
        <f>IF(A504="","",A504+1)</f>
        <v/>
      </c>
      <c r="H504" s="14">
        <f>IF(A504="","",A504+3)</f>
        <v/>
      </c>
      <c r="I504" s="14">
        <f>IF(A504="","",A504+7)</f>
        <v/>
      </c>
    </row>
    <row r="505">
      <c r="A505" s="14" t="n"/>
      <c r="G505" s="14">
        <f>IF(A505="","",A505+1)</f>
        <v/>
      </c>
      <c r="H505" s="14">
        <f>IF(A505="","",A505+3)</f>
        <v/>
      </c>
      <c r="I505" s="14">
        <f>IF(A505="","",A505+7)</f>
        <v/>
      </c>
    </row>
    <row r="506">
      <c r="A506" s="14" t="n"/>
      <c r="G506" s="14">
        <f>IF(A506="","",A506+1)</f>
        <v/>
      </c>
      <c r="H506" s="14">
        <f>IF(A506="","",A506+3)</f>
        <v/>
      </c>
      <c r="I506" s="14">
        <f>IF(A506="","",A506+7)</f>
        <v/>
      </c>
    </row>
    <row r="507">
      <c r="A507" s="14" t="n"/>
      <c r="G507" s="14">
        <f>IF(A507="","",A507+1)</f>
        <v/>
      </c>
      <c r="H507" s="14">
        <f>IF(A507="","",A507+3)</f>
        <v/>
      </c>
      <c r="I507" s="14">
        <f>IF(A507="","",A507+7)</f>
        <v/>
      </c>
    </row>
    <row r="508">
      <c r="A508" s="14" t="n"/>
      <c r="G508" s="14">
        <f>IF(A508="","",A508+1)</f>
        <v/>
      </c>
      <c r="H508" s="14">
        <f>IF(A508="","",A508+3)</f>
        <v/>
      </c>
      <c r="I508" s="14">
        <f>IF(A508="","",A508+7)</f>
        <v/>
      </c>
    </row>
    <row r="509">
      <c r="A509" s="14" t="n"/>
      <c r="G509" s="14">
        <f>IF(A509="","",A509+1)</f>
        <v/>
      </c>
      <c r="H509" s="14">
        <f>IF(A509="","",A509+3)</f>
        <v/>
      </c>
      <c r="I509" s="14">
        <f>IF(A509="","",A509+7)</f>
        <v/>
      </c>
    </row>
    <row r="510">
      <c r="A510" s="14" t="n"/>
      <c r="G510" s="14">
        <f>IF(A510="","",A510+1)</f>
        <v/>
      </c>
      <c r="H510" s="14">
        <f>IF(A510="","",A510+3)</f>
        <v/>
      </c>
      <c r="I510" s="14">
        <f>IF(A510="","",A510+7)</f>
        <v/>
      </c>
    </row>
    <row r="511">
      <c r="A511" s="14" t="n"/>
      <c r="G511" s="14">
        <f>IF(A511="","",A511+1)</f>
        <v/>
      </c>
      <c r="H511" s="14">
        <f>IF(A511="","",A511+3)</f>
        <v/>
      </c>
      <c r="I511" s="14">
        <f>IF(A511="","",A511+7)</f>
        <v/>
      </c>
    </row>
    <row r="512">
      <c r="A512" s="14" t="n"/>
      <c r="G512" s="14">
        <f>IF(A512="","",A512+1)</f>
        <v/>
      </c>
      <c r="H512" s="14">
        <f>IF(A512="","",A512+3)</f>
        <v/>
      </c>
      <c r="I512" s="14">
        <f>IF(A512="","",A512+7)</f>
        <v/>
      </c>
    </row>
    <row r="513">
      <c r="A513" s="14" t="n"/>
      <c r="G513" s="14">
        <f>IF(A513="","",A513+1)</f>
        <v/>
      </c>
      <c r="H513" s="14">
        <f>IF(A513="","",A513+3)</f>
        <v/>
      </c>
      <c r="I513" s="14">
        <f>IF(A513="","",A513+7)</f>
        <v/>
      </c>
    </row>
    <row r="514">
      <c r="A514" s="14" t="n"/>
      <c r="G514" s="14">
        <f>IF(A514="","",A514+1)</f>
        <v/>
      </c>
      <c r="H514" s="14">
        <f>IF(A514="","",A514+3)</f>
        <v/>
      </c>
      <c r="I514" s="14">
        <f>IF(A514="","",A514+7)</f>
        <v/>
      </c>
    </row>
    <row r="515">
      <c r="A515" s="14" t="n"/>
      <c r="G515" s="14">
        <f>IF(A515="","",A515+1)</f>
        <v/>
      </c>
      <c r="H515" s="14">
        <f>IF(A515="","",A515+3)</f>
        <v/>
      </c>
      <c r="I515" s="14">
        <f>IF(A515="","",A515+7)</f>
        <v/>
      </c>
    </row>
    <row r="516">
      <c r="A516" s="14" t="n"/>
      <c r="G516" s="14">
        <f>IF(A516="","",A516+1)</f>
        <v/>
      </c>
      <c r="H516" s="14">
        <f>IF(A516="","",A516+3)</f>
        <v/>
      </c>
      <c r="I516" s="14">
        <f>IF(A516="","",A516+7)</f>
        <v/>
      </c>
    </row>
    <row r="517">
      <c r="A517" s="14" t="n"/>
      <c r="G517" s="14">
        <f>IF(A517="","",A517+1)</f>
        <v/>
      </c>
      <c r="H517" s="14">
        <f>IF(A517="","",A517+3)</f>
        <v/>
      </c>
      <c r="I517" s="14">
        <f>IF(A517="","",A517+7)</f>
        <v/>
      </c>
    </row>
    <row r="518">
      <c r="A518" s="14" t="n"/>
      <c r="G518" s="14">
        <f>IF(A518="","",A518+1)</f>
        <v/>
      </c>
      <c r="H518" s="14">
        <f>IF(A518="","",A518+3)</f>
        <v/>
      </c>
      <c r="I518" s="14">
        <f>IF(A518="","",A518+7)</f>
        <v/>
      </c>
    </row>
    <row r="519">
      <c r="A519" s="14" t="n"/>
      <c r="G519" s="14">
        <f>IF(A519="","",A519+1)</f>
        <v/>
      </c>
      <c r="H519" s="14">
        <f>IF(A519="","",A519+3)</f>
        <v/>
      </c>
      <c r="I519" s="14">
        <f>IF(A519="","",A519+7)</f>
        <v/>
      </c>
    </row>
    <row r="520">
      <c r="A520" s="14" t="n"/>
      <c r="G520" s="14">
        <f>IF(A520="","",A520+1)</f>
        <v/>
      </c>
      <c r="H520" s="14">
        <f>IF(A520="","",A520+3)</f>
        <v/>
      </c>
      <c r="I520" s="14">
        <f>IF(A520="","",A520+7)</f>
        <v/>
      </c>
    </row>
    <row r="521">
      <c r="A521" s="14" t="n"/>
      <c r="G521" s="14">
        <f>IF(A521="","",A521+1)</f>
        <v/>
      </c>
      <c r="H521" s="14">
        <f>IF(A521="","",A521+3)</f>
        <v/>
      </c>
      <c r="I521" s="14">
        <f>IF(A521="","",A521+7)</f>
        <v/>
      </c>
    </row>
    <row r="522">
      <c r="A522" s="14" t="n"/>
      <c r="G522" s="14">
        <f>IF(A522="","",A522+1)</f>
        <v/>
      </c>
      <c r="H522" s="14">
        <f>IF(A522="","",A522+3)</f>
        <v/>
      </c>
      <c r="I522" s="14">
        <f>IF(A522="","",A522+7)</f>
        <v/>
      </c>
    </row>
    <row r="523">
      <c r="A523" s="14" t="n"/>
      <c r="G523" s="14">
        <f>IF(A523="","",A523+1)</f>
        <v/>
      </c>
      <c r="H523" s="14">
        <f>IF(A523="","",A523+3)</f>
        <v/>
      </c>
      <c r="I523" s="14">
        <f>IF(A523="","",A523+7)</f>
        <v/>
      </c>
    </row>
    <row r="524">
      <c r="A524" s="14" t="n"/>
      <c r="G524" s="14">
        <f>IF(A524="","",A524+1)</f>
        <v/>
      </c>
      <c r="H524" s="14">
        <f>IF(A524="","",A524+3)</f>
        <v/>
      </c>
      <c r="I524" s="14">
        <f>IF(A524="","",A524+7)</f>
        <v/>
      </c>
    </row>
    <row r="525">
      <c r="A525" s="14" t="n"/>
      <c r="G525" s="14">
        <f>IF(A525="","",A525+1)</f>
        <v/>
      </c>
      <c r="H525" s="14">
        <f>IF(A525="","",A525+3)</f>
        <v/>
      </c>
      <c r="I525" s="14">
        <f>IF(A525="","",A525+7)</f>
        <v/>
      </c>
    </row>
    <row r="526">
      <c r="A526" s="14" t="n"/>
      <c r="G526" s="14">
        <f>IF(A526="","",A526+1)</f>
        <v/>
      </c>
      <c r="H526" s="14">
        <f>IF(A526="","",A526+3)</f>
        <v/>
      </c>
      <c r="I526" s="14">
        <f>IF(A526="","",A526+7)</f>
        <v/>
      </c>
    </row>
    <row r="527">
      <c r="A527" s="14" t="n"/>
      <c r="G527" s="14">
        <f>IF(A527="","",A527+1)</f>
        <v/>
      </c>
      <c r="H527" s="14">
        <f>IF(A527="","",A527+3)</f>
        <v/>
      </c>
      <c r="I527" s="14">
        <f>IF(A527="","",A527+7)</f>
        <v/>
      </c>
    </row>
    <row r="528">
      <c r="A528" s="14" t="n"/>
      <c r="G528" s="14">
        <f>IF(A528="","",A528+1)</f>
        <v/>
      </c>
      <c r="H528" s="14">
        <f>IF(A528="","",A528+3)</f>
        <v/>
      </c>
      <c r="I528" s="14">
        <f>IF(A528="","",A528+7)</f>
        <v/>
      </c>
    </row>
    <row r="529">
      <c r="A529" s="14" t="n"/>
      <c r="G529" s="14">
        <f>IF(A529="","",A529+1)</f>
        <v/>
      </c>
      <c r="H529" s="14">
        <f>IF(A529="","",A529+3)</f>
        <v/>
      </c>
      <c r="I529" s="14">
        <f>IF(A529="","",A529+7)</f>
        <v/>
      </c>
    </row>
    <row r="530">
      <c r="A530" s="14" t="n"/>
      <c r="G530" s="14">
        <f>IF(A530="","",A530+1)</f>
        <v/>
      </c>
      <c r="H530" s="14">
        <f>IF(A530="","",A530+3)</f>
        <v/>
      </c>
      <c r="I530" s="14">
        <f>IF(A530="","",A530+7)</f>
        <v/>
      </c>
    </row>
    <row r="531">
      <c r="A531" s="14" t="n"/>
      <c r="G531" s="14">
        <f>IF(A531="","",A531+1)</f>
        <v/>
      </c>
      <c r="H531" s="14">
        <f>IF(A531="","",A531+3)</f>
        <v/>
      </c>
      <c r="I531" s="14">
        <f>IF(A531="","",A531+7)</f>
        <v/>
      </c>
    </row>
    <row r="532">
      <c r="A532" s="14" t="n"/>
      <c r="G532" s="14">
        <f>IF(A532="","",A532+1)</f>
        <v/>
      </c>
      <c r="H532" s="14">
        <f>IF(A532="","",A532+3)</f>
        <v/>
      </c>
      <c r="I532" s="14">
        <f>IF(A532="","",A532+7)</f>
        <v/>
      </c>
    </row>
    <row r="533">
      <c r="A533" s="14" t="n"/>
      <c r="G533" s="14">
        <f>IF(A533="","",A533+1)</f>
        <v/>
      </c>
      <c r="H533" s="14">
        <f>IF(A533="","",A533+3)</f>
        <v/>
      </c>
      <c r="I533" s="14">
        <f>IF(A533="","",A533+7)</f>
        <v/>
      </c>
    </row>
    <row r="534">
      <c r="A534" s="14" t="n"/>
      <c r="G534" s="14">
        <f>IF(A534="","",A534+1)</f>
        <v/>
      </c>
      <c r="H534" s="14">
        <f>IF(A534="","",A534+3)</f>
        <v/>
      </c>
      <c r="I534" s="14">
        <f>IF(A534="","",A534+7)</f>
        <v/>
      </c>
    </row>
    <row r="535">
      <c r="A535" s="14" t="n"/>
      <c r="G535" s="14">
        <f>IF(A535="","",A535+1)</f>
        <v/>
      </c>
      <c r="H535" s="14">
        <f>IF(A535="","",A535+3)</f>
        <v/>
      </c>
      <c r="I535" s="14">
        <f>IF(A535="","",A535+7)</f>
        <v/>
      </c>
    </row>
    <row r="536">
      <c r="A536" s="14" t="n"/>
      <c r="G536" s="14">
        <f>IF(A536="","",A536+1)</f>
        <v/>
      </c>
      <c r="H536" s="14">
        <f>IF(A536="","",A536+3)</f>
        <v/>
      </c>
      <c r="I536" s="14">
        <f>IF(A536="","",A536+7)</f>
        <v/>
      </c>
    </row>
    <row r="537">
      <c r="A537" s="14" t="n"/>
      <c r="G537" s="14">
        <f>IF(A537="","",A537+1)</f>
        <v/>
      </c>
      <c r="H537" s="14">
        <f>IF(A537="","",A537+3)</f>
        <v/>
      </c>
      <c r="I537" s="14">
        <f>IF(A537="","",A537+7)</f>
        <v/>
      </c>
    </row>
    <row r="538">
      <c r="A538" s="14" t="n"/>
      <c r="G538" s="14">
        <f>IF(A538="","",A538+1)</f>
        <v/>
      </c>
      <c r="H538" s="14">
        <f>IF(A538="","",A538+3)</f>
        <v/>
      </c>
      <c r="I538" s="14">
        <f>IF(A538="","",A538+7)</f>
        <v/>
      </c>
    </row>
    <row r="539">
      <c r="A539" s="14" t="n"/>
      <c r="G539" s="14">
        <f>IF(A539="","",A539+1)</f>
        <v/>
      </c>
      <c r="H539" s="14">
        <f>IF(A539="","",A539+3)</f>
        <v/>
      </c>
      <c r="I539" s="14">
        <f>IF(A539="","",A539+7)</f>
        <v/>
      </c>
    </row>
    <row r="540">
      <c r="A540" s="14" t="n"/>
      <c r="G540" s="14">
        <f>IF(A540="","",A540+1)</f>
        <v/>
      </c>
      <c r="H540" s="14">
        <f>IF(A540="","",A540+3)</f>
        <v/>
      </c>
      <c r="I540" s="14">
        <f>IF(A540="","",A540+7)</f>
        <v/>
      </c>
    </row>
    <row r="541">
      <c r="A541" s="14" t="n"/>
      <c r="G541" s="14">
        <f>IF(A541="","",A541+1)</f>
        <v/>
      </c>
      <c r="H541" s="14">
        <f>IF(A541="","",A541+3)</f>
        <v/>
      </c>
      <c r="I541" s="14">
        <f>IF(A541="","",A541+7)</f>
        <v/>
      </c>
    </row>
    <row r="542">
      <c r="A542" s="14" t="n"/>
      <c r="G542" s="14">
        <f>IF(A542="","",A542+1)</f>
        <v/>
      </c>
      <c r="H542" s="14">
        <f>IF(A542="","",A542+3)</f>
        <v/>
      </c>
      <c r="I542" s="14">
        <f>IF(A542="","",A542+7)</f>
        <v/>
      </c>
    </row>
    <row r="543">
      <c r="A543" s="14" t="n"/>
      <c r="G543" s="14">
        <f>IF(A543="","",A543+1)</f>
        <v/>
      </c>
      <c r="H543" s="14">
        <f>IF(A543="","",A543+3)</f>
        <v/>
      </c>
      <c r="I543" s="14">
        <f>IF(A543="","",A543+7)</f>
        <v/>
      </c>
    </row>
    <row r="544">
      <c r="A544" s="14" t="n"/>
      <c r="G544" s="14">
        <f>IF(A544="","",A544+1)</f>
        <v/>
      </c>
      <c r="H544" s="14">
        <f>IF(A544="","",A544+3)</f>
        <v/>
      </c>
      <c r="I544" s="14">
        <f>IF(A544="","",A544+7)</f>
        <v/>
      </c>
    </row>
    <row r="545">
      <c r="A545" s="14" t="n"/>
      <c r="G545" s="14">
        <f>IF(A545="","",A545+1)</f>
        <v/>
      </c>
      <c r="H545" s="14">
        <f>IF(A545="","",A545+3)</f>
        <v/>
      </c>
      <c r="I545" s="14">
        <f>IF(A545="","",A545+7)</f>
        <v/>
      </c>
    </row>
    <row r="546">
      <c r="A546" s="14" t="n"/>
      <c r="G546" s="14">
        <f>IF(A546="","",A546+1)</f>
        <v/>
      </c>
      <c r="H546" s="14">
        <f>IF(A546="","",A546+3)</f>
        <v/>
      </c>
      <c r="I546" s="14">
        <f>IF(A546="","",A546+7)</f>
        <v/>
      </c>
    </row>
    <row r="547">
      <c r="A547" s="14" t="n"/>
      <c r="G547" s="14">
        <f>IF(A547="","",A547+1)</f>
        <v/>
      </c>
      <c r="H547" s="14">
        <f>IF(A547="","",A547+3)</f>
        <v/>
      </c>
      <c r="I547" s="14">
        <f>IF(A547="","",A547+7)</f>
        <v/>
      </c>
    </row>
    <row r="548">
      <c r="A548" s="14" t="n"/>
      <c r="G548" s="14">
        <f>IF(A548="","",A548+1)</f>
        <v/>
      </c>
      <c r="H548" s="14">
        <f>IF(A548="","",A548+3)</f>
        <v/>
      </c>
      <c r="I548" s="14">
        <f>IF(A548="","",A548+7)</f>
        <v/>
      </c>
    </row>
    <row r="549">
      <c r="A549" s="14" t="n"/>
      <c r="G549" s="14">
        <f>IF(A549="","",A549+1)</f>
        <v/>
      </c>
      <c r="H549" s="14">
        <f>IF(A549="","",A549+3)</f>
        <v/>
      </c>
      <c r="I549" s="14">
        <f>IF(A549="","",A549+7)</f>
        <v/>
      </c>
    </row>
    <row r="550">
      <c r="A550" s="14" t="n"/>
      <c r="G550" s="14">
        <f>IF(A550="","",A550+1)</f>
        <v/>
      </c>
      <c r="H550" s="14">
        <f>IF(A550="","",A550+3)</f>
        <v/>
      </c>
      <c r="I550" s="14">
        <f>IF(A550="","",A550+7)</f>
        <v/>
      </c>
    </row>
    <row r="551">
      <c r="A551" s="14" t="n"/>
      <c r="G551" s="14">
        <f>IF(A551="","",A551+1)</f>
        <v/>
      </c>
      <c r="H551" s="14">
        <f>IF(A551="","",A551+3)</f>
        <v/>
      </c>
      <c r="I551" s="14">
        <f>IF(A551="","",A551+7)</f>
        <v/>
      </c>
    </row>
    <row r="552">
      <c r="A552" s="14" t="n"/>
      <c r="G552" s="14">
        <f>IF(A552="","",A552+1)</f>
        <v/>
      </c>
      <c r="H552" s="14">
        <f>IF(A552="","",A552+3)</f>
        <v/>
      </c>
      <c r="I552" s="14">
        <f>IF(A552="","",A552+7)</f>
        <v/>
      </c>
    </row>
    <row r="553">
      <c r="A553" s="14" t="n"/>
      <c r="G553" s="14">
        <f>IF(A553="","",A553+1)</f>
        <v/>
      </c>
      <c r="H553" s="14">
        <f>IF(A553="","",A553+3)</f>
        <v/>
      </c>
      <c r="I553" s="14">
        <f>IF(A553="","",A553+7)</f>
        <v/>
      </c>
    </row>
    <row r="554">
      <c r="A554" s="14" t="n"/>
      <c r="G554" s="14">
        <f>IF(A554="","",A554+1)</f>
        <v/>
      </c>
      <c r="H554" s="14">
        <f>IF(A554="","",A554+3)</f>
        <v/>
      </c>
      <c r="I554" s="14">
        <f>IF(A554="","",A554+7)</f>
        <v/>
      </c>
    </row>
    <row r="555">
      <c r="A555" s="14" t="n"/>
      <c r="G555" s="14">
        <f>IF(A555="","",A555+1)</f>
        <v/>
      </c>
      <c r="H555" s="14">
        <f>IF(A555="","",A555+3)</f>
        <v/>
      </c>
      <c r="I555" s="14">
        <f>IF(A555="","",A555+7)</f>
        <v/>
      </c>
    </row>
    <row r="556">
      <c r="A556" s="14" t="n"/>
      <c r="G556" s="14">
        <f>IF(A556="","",A556+1)</f>
        <v/>
      </c>
      <c r="H556" s="14">
        <f>IF(A556="","",A556+3)</f>
        <v/>
      </c>
      <c r="I556" s="14">
        <f>IF(A556="","",A556+7)</f>
        <v/>
      </c>
    </row>
    <row r="557">
      <c r="A557" s="14" t="n"/>
      <c r="G557" s="14">
        <f>IF(A557="","",A557+1)</f>
        <v/>
      </c>
      <c r="H557" s="14">
        <f>IF(A557="","",A557+3)</f>
        <v/>
      </c>
      <c r="I557" s="14">
        <f>IF(A557="","",A557+7)</f>
        <v/>
      </c>
    </row>
    <row r="558">
      <c r="A558" s="14" t="n"/>
      <c r="G558" s="14">
        <f>IF(A558="","",A558+1)</f>
        <v/>
      </c>
      <c r="H558" s="14">
        <f>IF(A558="","",A558+3)</f>
        <v/>
      </c>
      <c r="I558" s="14">
        <f>IF(A558="","",A558+7)</f>
        <v/>
      </c>
    </row>
    <row r="559">
      <c r="A559" s="14" t="n"/>
      <c r="G559" s="14">
        <f>IF(A559="","",A559+1)</f>
        <v/>
      </c>
      <c r="H559" s="14">
        <f>IF(A559="","",A559+3)</f>
        <v/>
      </c>
      <c r="I559" s="14">
        <f>IF(A559="","",A559+7)</f>
        <v/>
      </c>
    </row>
    <row r="560">
      <c r="A560" s="14" t="n"/>
      <c r="G560" s="14">
        <f>IF(A560="","",A560+1)</f>
        <v/>
      </c>
      <c r="H560" s="14">
        <f>IF(A560="","",A560+3)</f>
        <v/>
      </c>
      <c r="I560" s="14">
        <f>IF(A560="","",A560+7)</f>
        <v/>
      </c>
    </row>
    <row r="561">
      <c r="A561" s="14" t="n"/>
      <c r="G561" s="14">
        <f>IF(A561="","",A561+1)</f>
        <v/>
      </c>
      <c r="H561" s="14">
        <f>IF(A561="","",A561+3)</f>
        <v/>
      </c>
      <c r="I561" s="14">
        <f>IF(A561="","",A561+7)</f>
        <v/>
      </c>
    </row>
    <row r="562">
      <c r="A562" s="14" t="n"/>
      <c r="G562" s="14">
        <f>IF(A562="","",A562+1)</f>
        <v/>
      </c>
      <c r="H562" s="14">
        <f>IF(A562="","",A562+3)</f>
        <v/>
      </c>
      <c r="I562" s="14">
        <f>IF(A562="","",A562+7)</f>
        <v/>
      </c>
    </row>
    <row r="563">
      <c r="A563" s="14" t="n"/>
      <c r="G563" s="14">
        <f>IF(A563="","",A563+1)</f>
        <v/>
      </c>
      <c r="H563" s="14">
        <f>IF(A563="","",A563+3)</f>
        <v/>
      </c>
      <c r="I563" s="14">
        <f>IF(A563="","",A563+7)</f>
        <v/>
      </c>
    </row>
    <row r="564">
      <c r="A564" s="14" t="n"/>
      <c r="G564" s="14">
        <f>IF(A564="","",A564+1)</f>
        <v/>
      </c>
      <c r="H564" s="14">
        <f>IF(A564="","",A564+3)</f>
        <v/>
      </c>
      <c r="I564" s="14">
        <f>IF(A564="","",A564+7)</f>
        <v/>
      </c>
    </row>
    <row r="565">
      <c r="A565" s="14" t="n"/>
      <c r="G565" s="14">
        <f>IF(A565="","",A565+1)</f>
        <v/>
      </c>
      <c r="H565" s="14">
        <f>IF(A565="","",A565+3)</f>
        <v/>
      </c>
      <c r="I565" s="14">
        <f>IF(A565="","",A565+7)</f>
        <v/>
      </c>
    </row>
    <row r="566">
      <c r="A566" s="14" t="n"/>
      <c r="G566" s="14">
        <f>IF(A566="","",A566+1)</f>
        <v/>
      </c>
      <c r="H566" s="14">
        <f>IF(A566="","",A566+3)</f>
        <v/>
      </c>
      <c r="I566" s="14">
        <f>IF(A566="","",A566+7)</f>
        <v/>
      </c>
    </row>
    <row r="567">
      <c r="A567" s="14" t="n"/>
      <c r="G567" s="14">
        <f>IF(A567="","",A567+1)</f>
        <v/>
      </c>
      <c r="H567" s="14">
        <f>IF(A567="","",A567+3)</f>
        <v/>
      </c>
      <c r="I567" s="14">
        <f>IF(A567="","",A567+7)</f>
        <v/>
      </c>
    </row>
    <row r="568">
      <c r="A568" s="14" t="n"/>
      <c r="G568" s="14">
        <f>IF(A568="","",A568+1)</f>
        <v/>
      </c>
      <c r="H568" s="14">
        <f>IF(A568="","",A568+3)</f>
        <v/>
      </c>
      <c r="I568" s="14">
        <f>IF(A568="","",A568+7)</f>
        <v/>
      </c>
    </row>
    <row r="569">
      <c r="A569" s="14" t="n"/>
      <c r="G569" s="14">
        <f>IF(A569="","",A569+1)</f>
        <v/>
      </c>
      <c r="H569" s="14">
        <f>IF(A569="","",A569+3)</f>
        <v/>
      </c>
      <c r="I569" s="14">
        <f>IF(A569="","",A569+7)</f>
        <v/>
      </c>
    </row>
    <row r="570">
      <c r="A570" s="14" t="n"/>
      <c r="G570" s="14">
        <f>IF(A570="","",A570+1)</f>
        <v/>
      </c>
      <c r="H570" s="14">
        <f>IF(A570="","",A570+3)</f>
        <v/>
      </c>
      <c r="I570" s="14">
        <f>IF(A570="","",A570+7)</f>
        <v/>
      </c>
    </row>
    <row r="571">
      <c r="A571" s="14" t="n"/>
      <c r="G571" s="14">
        <f>IF(A571="","",A571+1)</f>
        <v/>
      </c>
      <c r="H571" s="14">
        <f>IF(A571="","",A571+3)</f>
        <v/>
      </c>
      <c r="I571" s="14">
        <f>IF(A571="","",A571+7)</f>
        <v/>
      </c>
    </row>
    <row r="572">
      <c r="A572" s="14" t="n"/>
      <c r="G572" s="14">
        <f>IF(A572="","",A572+1)</f>
        <v/>
      </c>
      <c r="H572" s="14">
        <f>IF(A572="","",A572+3)</f>
        <v/>
      </c>
      <c r="I572" s="14">
        <f>IF(A572="","",A572+7)</f>
        <v/>
      </c>
    </row>
    <row r="573">
      <c r="A573" s="14" t="n"/>
      <c r="G573" s="14">
        <f>IF(A573="","",A573+1)</f>
        <v/>
      </c>
      <c r="H573" s="14">
        <f>IF(A573="","",A573+3)</f>
        <v/>
      </c>
      <c r="I573" s="14">
        <f>IF(A573="","",A573+7)</f>
        <v/>
      </c>
    </row>
    <row r="574">
      <c r="A574" s="14" t="n"/>
      <c r="G574" s="14">
        <f>IF(A574="","",A574+1)</f>
        <v/>
      </c>
      <c r="H574" s="14">
        <f>IF(A574="","",A574+3)</f>
        <v/>
      </c>
      <c r="I574" s="14">
        <f>IF(A574="","",A574+7)</f>
        <v/>
      </c>
    </row>
    <row r="575">
      <c r="A575" s="14" t="n"/>
      <c r="G575" s="14">
        <f>IF(A575="","",A575+1)</f>
        <v/>
      </c>
      <c r="H575" s="14">
        <f>IF(A575="","",A575+3)</f>
        <v/>
      </c>
      <c r="I575" s="14">
        <f>IF(A575="","",A575+7)</f>
        <v/>
      </c>
    </row>
    <row r="576">
      <c r="A576" s="14" t="n"/>
      <c r="G576" s="14">
        <f>IF(A576="","",A576+1)</f>
        <v/>
      </c>
      <c r="H576" s="14">
        <f>IF(A576="","",A576+3)</f>
        <v/>
      </c>
      <c r="I576" s="14">
        <f>IF(A576="","",A576+7)</f>
        <v/>
      </c>
    </row>
    <row r="577">
      <c r="A577" s="14" t="n"/>
      <c r="G577" s="14">
        <f>IF(A577="","",A577+1)</f>
        <v/>
      </c>
      <c r="H577" s="14">
        <f>IF(A577="","",A577+3)</f>
        <v/>
      </c>
      <c r="I577" s="14">
        <f>IF(A577="","",A577+7)</f>
        <v/>
      </c>
    </row>
    <row r="578">
      <c r="A578" s="14" t="n"/>
      <c r="G578" s="14">
        <f>IF(A578="","",A578+1)</f>
        <v/>
      </c>
      <c r="H578" s="14">
        <f>IF(A578="","",A578+3)</f>
        <v/>
      </c>
      <c r="I578" s="14">
        <f>IF(A578="","",A578+7)</f>
        <v/>
      </c>
    </row>
    <row r="579">
      <c r="A579" s="14" t="n"/>
      <c r="G579" s="14">
        <f>IF(A579="","",A579+1)</f>
        <v/>
      </c>
      <c r="H579" s="14">
        <f>IF(A579="","",A579+3)</f>
        <v/>
      </c>
      <c r="I579" s="14">
        <f>IF(A579="","",A579+7)</f>
        <v/>
      </c>
    </row>
    <row r="580">
      <c r="A580" s="14" t="n"/>
      <c r="G580" s="14">
        <f>IF(A580="","",A580+1)</f>
        <v/>
      </c>
      <c r="H580" s="14">
        <f>IF(A580="","",A580+3)</f>
        <v/>
      </c>
      <c r="I580" s="14">
        <f>IF(A580="","",A580+7)</f>
        <v/>
      </c>
    </row>
    <row r="581">
      <c r="A581" s="14" t="n"/>
      <c r="G581" s="14">
        <f>IF(A581="","",A581+1)</f>
        <v/>
      </c>
      <c r="H581" s="14">
        <f>IF(A581="","",A581+3)</f>
        <v/>
      </c>
      <c r="I581" s="14">
        <f>IF(A581="","",A581+7)</f>
        <v/>
      </c>
    </row>
    <row r="582">
      <c r="A582" s="14" t="n"/>
      <c r="G582" s="14">
        <f>IF(A582="","",A582+1)</f>
        <v/>
      </c>
      <c r="H582" s="14">
        <f>IF(A582="","",A582+3)</f>
        <v/>
      </c>
      <c r="I582" s="14">
        <f>IF(A582="","",A582+7)</f>
        <v/>
      </c>
    </row>
    <row r="583">
      <c r="A583" s="14" t="n"/>
      <c r="G583" s="14">
        <f>IF(A583="","",A583+1)</f>
        <v/>
      </c>
      <c r="H583" s="14">
        <f>IF(A583="","",A583+3)</f>
        <v/>
      </c>
      <c r="I583" s="14">
        <f>IF(A583="","",A583+7)</f>
        <v/>
      </c>
    </row>
    <row r="584">
      <c r="A584" s="14" t="n"/>
      <c r="G584" s="14">
        <f>IF(A584="","",A584+1)</f>
        <v/>
      </c>
      <c r="H584" s="14">
        <f>IF(A584="","",A584+3)</f>
        <v/>
      </c>
      <c r="I584" s="14">
        <f>IF(A584="","",A584+7)</f>
        <v/>
      </c>
    </row>
    <row r="585">
      <c r="A585" s="14" t="n"/>
      <c r="G585" s="14">
        <f>IF(A585="","",A585+1)</f>
        <v/>
      </c>
      <c r="H585" s="14">
        <f>IF(A585="","",A585+3)</f>
        <v/>
      </c>
      <c r="I585" s="14">
        <f>IF(A585="","",A585+7)</f>
        <v/>
      </c>
    </row>
    <row r="586">
      <c r="A586" s="14" t="n"/>
      <c r="G586" s="14">
        <f>IF(A586="","",A586+1)</f>
        <v/>
      </c>
      <c r="H586" s="14">
        <f>IF(A586="","",A586+3)</f>
        <v/>
      </c>
      <c r="I586" s="14">
        <f>IF(A586="","",A586+7)</f>
        <v/>
      </c>
    </row>
    <row r="587">
      <c r="A587" s="14" t="n"/>
      <c r="G587" s="14">
        <f>IF(A587="","",A587+1)</f>
        <v/>
      </c>
      <c r="H587" s="14">
        <f>IF(A587="","",A587+3)</f>
        <v/>
      </c>
      <c r="I587" s="14">
        <f>IF(A587="","",A587+7)</f>
        <v/>
      </c>
    </row>
    <row r="588">
      <c r="A588" s="14" t="n"/>
      <c r="G588" s="14">
        <f>IF(A588="","",A588+1)</f>
        <v/>
      </c>
      <c r="H588" s="14">
        <f>IF(A588="","",A588+3)</f>
        <v/>
      </c>
      <c r="I588" s="14">
        <f>IF(A588="","",A588+7)</f>
        <v/>
      </c>
    </row>
    <row r="589">
      <c r="A589" s="14" t="n"/>
      <c r="G589" s="14">
        <f>IF(A589="","",A589+1)</f>
        <v/>
      </c>
      <c r="H589" s="14">
        <f>IF(A589="","",A589+3)</f>
        <v/>
      </c>
      <c r="I589" s="14">
        <f>IF(A589="","",A589+7)</f>
        <v/>
      </c>
    </row>
    <row r="590">
      <c r="A590" s="14" t="n"/>
      <c r="G590" s="14">
        <f>IF(A590="","",A590+1)</f>
        <v/>
      </c>
      <c r="H590" s="14">
        <f>IF(A590="","",A590+3)</f>
        <v/>
      </c>
      <c r="I590" s="14">
        <f>IF(A590="","",A590+7)</f>
        <v/>
      </c>
    </row>
    <row r="591">
      <c r="A591" s="14" t="n"/>
      <c r="G591" s="14">
        <f>IF(A591="","",A591+1)</f>
        <v/>
      </c>
      <c r="H591" s="14">
        <f>IF(A591="","",A591+3)</f>
        <v/>
      </c>
      <c r="I591" s="14">
        <f>IF(A591="","",A591+7)</f>
        <v/>
      </c>
    </row>
    <row r="592">
      <c r="A592" s="14" t="n"/>
      <c r="G592" s="14">
        <f>IF(A592="","",A592+1)</f>
        <v/>
      </c>
      <c r="H592" s="14">
        <f>IF(A592="","",A592+3)</f>
        <v/>
      </c>
      <c r="I592" s="14">
        <f>IF(A592="","",A592+7)</f>
        <v/>
      </c>
    </row>
    <row r="593">
      <c r="A593" s="14" t="n"/>
      <c r="G593" s="14">
        <f>IF(A593="","",A593+1)</f>
        <v/>
      </c>
      <c r="H593" s="14">
        <f>IF(A593="","",A593+3)</f>
        <v/>
      </c>
      <c r="I593" s="14">
        <f>IF(A593="","",A593+7)</f>
        <v/>
      </c>
    </row>
    <row r="594">
      <c r="A594" s="14" t="n"/>
      <c r="G594" s="14">
        <f>IF(A594="","",A594+1)</f>
        <v/>
      </c>
      <c r="H594" s="14">
        <f>IF(A594="","",A594+3)</f>
        <v/>
      </c>
      <c r="I594" s="14">
        <f>IF(A594="","",A594+7)</f>
        <v/>
      </c>
    </row>
    <row r="595">
      <c r="A595" s="14" t="n"/>
      <c r="G595" s="14">
        <f>IF(A595="","",A595+1)</f>
        <v/>
      </c>
      <c r="H595" s="14">
        <f>IF(A595="","",A595+3)</f>
        <v/>
      </c>
      <c r="I595" s="14">
        <f>IF(A595="","",A595+7)</f>
        <v/>
      </c>
    </row>
    <row r="596">
      <c r="A596" s="14" t="n"/>
      <c r="G596" s="14">
        <f>IF(A596="","",A596+1)</f>
        <v/>
      </c>
      <c r="H596" s="14">
        <f>IF(A596="","",A596+3)</f>
        <v/>
      </c>
      <c r="I596" s="14">
        <f>IF(A596="","",A596+7)</f>
        <v/>
      </c>
    </row>
    <row r="597">
      <c r="A597" s="14" t="n"/>
      <c r="G597" s="14">
        <f>IF(A597="","",A597+1)</f>
        <v/>
      </c>
      <c r="H597" s="14">
        <f>IF(A597="","",A597+3)</f>
        <v/>
      </c>
      <c r="I597" s="14">
        <f>IF(A597="","",A597+7)</f>
        <v/>
      </c>
    </row>
    <row r="598">
      <c r="A598" s="14" t="n"/>
      <c r="G598" s="14">
        <f>IF(A598="","",A598+1)</f>
        <v/>
      </c>
      <c r="H598" s="14">
        <f>IF(A598="","",A598+3)</f>
        <v/>
      </c>
      <c r="I598" s="14">
        <f>IF(A598="","",A598+7)</f>
        <v/>
      </c>
    </row>
    <row r="599">
      <c r="A599" s="14" t="n"/>
      <c r="G599" s="14">
        <f>IF(A599="","",A599+1)</f>
        <v/>
      </c>
      <c r="H599" s="14">
        <f>IF(A599="","",A599+3)</f>
        <v/>
      </c>
      <c r="I599" s="14">
        <f>IF(A599="","",A599+7)</f>
        <v/>
      </c>
    </row>
    <row r="600">
      <c r="A600" s="14" t="n"/>
      <c r="G600" s="14">
        <f>IF(A600="","",A600+1)</f>
        <v/>
      </c>
      <c r="H600" s="14">
        <f>IF(A600="","",A600+3)</f>
        <v/>
      </c>
      <c r="I600" s="14">
        <f>IF(A600="","",A600+7)</f>
        <v/>
      </c>
    </row>
    <row r="601">
      <c r="A601" s="14" t="n"/>
      <c r="G601" s="14">
        <f>IF(A601="","",A601+1)</f>
        <v/>
      </c>
      <c r="H601" s="14">
        <f>IF(A601="","",A601+3)</f>
        <v/>
      </c>
      <c r="I601" s="14">
        <f>IF(A601="","",A601+7)</f>
        <v/>
      </c>
    </row>
    <row r="602">
      <c r="A602" s="14" t="n"/>
      <c r="G602" s="14">
        <f>IF(A602="","",A602+1)</f>
        <v/>
      </c>
      <c r="H602" s="14">
        <f>IF(A602="","",A602+3)</f>
        <v/>
      </c>
      <c r="I602" s="14">
        <f>IF(A602="","",A602+7)</f>
        <v/>
      </c>
    </row>
    <row r="603">
      <c r="A603" s="14" t="n"/>
      <c r="G603" s="14">
        <f>IF(A603="","",A603+1)</f>
        <v/>
      </c>
      <c r="H603" s="14">
        <f>IF(A603="","",A603+3)</f>
        <v/>
      </c>
      <c r="I603" s="14">
        <f>IF(A603="","",A603+7)</f>
        <v/>
      </c>
    </row>
    <row r="604">
      <c r="A604" s="14" t="n"/>
      <c r="G604" s="14">
        <f>IF(A604="","",A604+1)</f>
        <v/>
      </c>
      <c r="H604" s="14">
        <f>IF(A604="","",A604+3)</f>
        <v/>
      </c>
      <c r="I604" s="14">
        <f>IF(A604="","",A604+7)</f>
        <v/>
      </c>
    </row>
    <row r="605">
      <c r="A605" s="14" t="n"/>
      <c r="G605" s="14">
        <f>IF(A605="","",A605+1)</f>
        <v/>
      </c>
      <c r="H605" s="14">
        <f>IF(A605="","",A605+3)</f>
        <v/>
      </c>
      <c r="I605" s="14">
        <f>IF(A605="","",A605+7)</f>
        <v/>
      </c>
    </row>
    <row r="606">
      <c r="A606" s="14" t="n"/>
      <c r="G606" s="14">
        <f>IF(A606="","",A606+1)</f>
        <v/>
      </c>
      <c r="H606" s="14">
        <f>IF(A606="","",A606+3)</f>
        <v/>
      </c>
      <c r="I606" s="14">
        <f>IF(A606="","",A606+7)</f>
        <v/>
      </c>
    </row>
    <row r="607">
      <c r="A607" s="14" t="n"/>
      <c r="G607" s="14">
        <f>IF(A607="","",A607+1)</f>
        <v/>
      </c>
      <c r="H607" s="14">
        <f>IF(A607="","",A607+3)</f>
        <v/>
      </c>
      <c r="I607" s="14">
        <f>IF(A607="","",A607+7)</f>
        <v/>
      </c>
    </row>
    <row r="608">
      <c r="A608" s="14" t="n"/>
      <c r="G608" s="14">
        <f>IF(A608="","",A608+1)</f>
        <v/>
      </c>
      <c r="H608" s="14">
        <f>IF(A608="","",A608+3)</f>
        <v/>
      </c>
      <c r="I608" s="14">
        <f>IF(A608="","",A608+7)</f>
        <v/>
      </c>
    </row>
    <row r="609">
      <c r="A609" s="14" t="n"/>
      <c r="G609" s="14">
        <f>IF(A609="","",A609+1)</f>
        <v/>
      </c>
      <c r="H609" s="14">
        <f>IF(A609="","",A609+3)</f>
        <v/>
      </c>
      <c r="I609" s="14">
        <f>IF(A609="","",A609+7)</f>
        <v/>
      </c>
    </row>
    <row r="610">
      <c r="A610" s="14" t="n"/>
      <c r="G610" s="14">
        <f>IF(A610="","",A610+1)</f>
        <v/>
      </c>
      <c r="H610" s="14">
        <f>IF(A610="","",A610+3)</f>
        <v/>
      </c>
      <c r="I610" s="14">
        <f>IF(A610="","",A610+7)</f>
        <v/>
      </c>
    </row>
    <row r="611">
      <c r="A611" s="14" t="n"/>
      <c r="G611" s="14">
        <f>IF(A611="","",A611+1)</f>
        <v/>
      </c>
      <c r="H611" s="14">
        <f>IF(A611="","",A611+3)</f>
        <v/>
      </c>
      <c r="I611" s="14">
        <f>IF(A611="","",A611+7)</f>
        <v/>
      </c>
    </row>
    <row r="612">
      <c r="A612" s="14" t="n"/>
      <c r="G612" s="14">
        <f>IF(A612="","",A612+1)</f>
        <v/>
      </c>
      <c r="H612" s="14">
        <f>IF(A612="","",A612+3)</f>
        <v/>
      </c>
      <c r="I612" s="14">
        <f>IF(A612="","",A612+7)</f>
        <v/>
      </c>
    </row>
    <row r="613">
      <c r="A613" s="14" t="n"/>
      <c r="G613" s="14">
        <f>IF(A613="","",A613+1)</f>
        <v/>
      </c>
      <c r="H613" s="14">
        <f>IF(A613="","",A613+3)</f>
        <v/>
      </c>
      <c r="I613" s="14">
        <f>IF(A613="","",A613+7)</f>
        <v/>
      </c>
    </row>
    <row r="614">
      <c r="A614" s="14" t="n"/>
      <c r="G614" s="14">
        <f>IF(A614="","",A614+1)</f>
        <v/>
      </c>
      <c r="H614" s="14">
        <f>IF(A614="","",A614+3)</f>
        <v/>
      </c>
      <c r="I614" s="14">
        <f>IF(A614="","",A614+7)</f>
        <v/>
      </c>
    </row>
    <row r="615">
      <c r="A615" s="14" t="n"/>
      <c r="G615" s="14">
        <f>IF(A615="","",A615+1)</f>
        <v/>
      </c>
      <c r="H615" s="14">
        <f>IF(A615="","",A615+3)</f>
        <v/>
      </c>
      <c r="I615" s="14">
        <f>IF(A615="","",A615+7)</f>
        <v/>
      </c>
    </row>
    <row r="616">
      <c r="A616" s="14" t="n"/>
      <c r="G616" s="14">
        <f>IF(A616="","",A616+1)</f>
        <v/>
      </c>
      <c r="H616" s="14">
        <f>IF(A616="","",A616+3)</f>
        <v/>
      </c>
      <c r="I616" s="14">
        <f>IF(A616="","",A616+7)</f>
        <v/>
      </c>
    </row>
    <row r="617">
      <c r="A617" s="14" t="n"/>
      <c r="G617" s="14">
        <f>IF(A617="","",A617+1)</f>
        <v/>
      </c>
      <c r="H617" s="14">
        <f>IF(A617="","",A617+3)</f>
        <v/>
      </c>
      <c r="I617" s="14">
        <f>IF(A617="","",A617+7)</f>
        <v/>
      </c>
    </row>
    <row r="618">
      <c r="A618" s="14" t="n"/>
      <c r="G618" s="14">
        <f>IF(A618="","",A618+1)</f>
        <v/>
      </c>
      <c r="H618" s="14">
        <f>IF(A618="","",A618+3)</f>
        <v/>
      </c>
      <c r="I618" s="14">
        <f>IF(A618="","",A618+7)</f>
        <v/>
      </c>
    </row>
    <row r="619">
      <c r="A619" s="14" t="n"/>
      <c r="G619" s="14">
        <f>IF(A619="","",A619+1)</f>
        <v/>
      </c>
      <c r="H619" s="14">
        <f>IF(A619="","",A619+3)</f>
        <v/>
      </c>
      <c r="I619" s="14">
        <f>IF(A619="","",A619+7)</f>
        <v/>
      </c>
    </row>
    <row r="620">
      <c r="A620" s="14" t="n"/>
      <c r="G620" s="14">
        <f>IF(A620="","",A620+1)</f>
        <v/>
      </c>
      <c r="H620" s="14">
        <f>IF(A620="","",A620+3)</f>
        <v/>
      </c>
      <c r="I620" s="14">
        <f>IF(A620="","",A620+7)</f>
        <v/>
      </c>
    </row>
    <row r="621">
      <c r="A621" s="14" t="n"/>
      <c r="G621" s="14">
        <f>IF(A621="","",A621+1)</f>
        <v/>
      </c>
      <c r="H621" s="14">
        <f>IF(A621="","",A621+3)</f>
        <v/>
      </c>
      <c r="I621" s="14">
        <f>IF(A621="","",A621+7)</f>
        <v/>
      </c>
    </row>
    <row r="622">
      <c r="A622" s="14" t="n"/>
      <c r="G622" s="14">
        <f>IF(A622="","",A622+1)</f>
        <v/>
      </c>
      <c r="H622" s="14">
        <f>IF(A622="","",A622+3)</f>
        <v/>
      </c>
      <c r="I622" s="14">
        <f>IF(A622="","",A622+7)</f>
        <v/>
      </c>
    </row>
    <row r="623">
      <c r="A623" s="14" t="n"/>
      <c r="G623" s="14">
        <f>IF(A623="","",A623+1)</f>
        <v/>
      </c>
      <c r="H623" s="14">
        <f>IF(A623="","",A623+3)</f>
        <v/>
      </c>
      <c r="I623" s="14">
        <f>IF(A623="","",A623+7)</f>
        <v/>
      </c>
    </row>
    <row r="624">
      <c r="A624" s="14" t="n"/>
      <c r="G624" s="14">
        <f>IF(A624="","",A624+1)</f>
        <v/>
      </c>
      <c r="H624" s="14">
        <f>IF(A624="","",A624+3)</f>
        <v/>
      </c>
      <c r="I624" s="14">
        <f>IF(A624="","",A624+7)</f>
        <v/>
      </c>
    </row>
    <row r="625">
      <c r="A625" s="14" t="n"/>
      <c r="G625" s="14">
        <f>IF(A625="","",A625+1)</f>
        <v/>
      </c>
      <c r="H625" s="14">
        <f>IF(A625="","",A625+3)</f>
        <v/>
      </c>
      <c r="I625" s="14">
        <f>IF(A625="","",A625+7)</f>
        <v/>
      </c>
    </row>
    <row r="626">
      <c r="A626" s="14" t="n"/>
      <c r="G626" s="14">
        <f>IF(A626="","",A626+1)</f>
        <v/>
      </c>
      <c r="H626" s="14">
        <f>IF(A626="","",A626+3)</f>
        <v/>
      </c>
      <c r="I626" s="14">
        <f>IF(A626="","",A626+7)</f>
        <v/>
      </c>
    </row>
    <row r="627">
      <c r="A627" s="14" t="n"/>
      <c r="G627" s="14">
        <f>IF(A627="","",A627+1)</f>
        <v/>
      </c>
      <c r="H627" s="14">
        <f>IF(A627="","",A627+3)</f>
        <v/>
      </c>
      <c r="I627" s="14">
        <f>IF(A627="","",A627+7)</f>
        <v/>
      </c>
    </row>
    <row r="628">
      <c r="A628" s="14" t="n"/>
      <c r="G628" s="14">
        <f>IF(A628="","",A628+1)</f>
        <v/>
      </c>
      <c r="H628" s="14">
        <f>IF(A628="","",A628+3)</f>
        <v/>
      </c>
      <c r="I628" s="14">
        <f>IF(A628="","",A628+7)</f>
        <v/>
      </c>
    </row>
    <row r="629">
      <c r="A629" s="14" t="n"/>
      <c r="G629" s="14">
        <f>IF(A629="","",A629+1)</f>
        <v/>
      </c>
      <c r="H629" s="14">
        <f>IF(A629="","",A629+3)</f>
        <v/>
      </c>
      <c r="I629" s="14">
        <f>IF(A629="","",A629+7)</f>
        <v/>
      </c>
    </row>
    <row r="630">
      <c r="A630" s="14" t="n"/>
      <c r="G630" s="14">
        <f>IF(A630="","",A630+1)</f>
        <v/>
      </c>
      <c r="H630" s="14">
        <f>IF(A630="","",A630+3)</f>
        <v/>
      </c>
      <c r="I630" s="14">
        <f>IF(A630="","",A630+7)</f>
        <v/>
      </c>
    </row>
    <row r="631">
      <c r="A631" s="14" t="n"/>
      <c r="G631" s="14">
        <f>IF(A631="","",A631+1)</f>
        <v/>
      </c>
      <c r="H631" s="14">
        <f>IF(A631="","",A631+3)</f>
        <v/>
      </c>
      <c r="I631" s="14">
        <f>IF(A631="","",A631+7)</f>
        <v/>
      </c>
    </row>
    <row r="632">
      <c r="A632" s="14" t="n"/>
      <c r="G632" s="14">
        <f>IF(A632="","",A632+1)</f>
        <v/>
      </c>
      <c r="H632" s="14">
        <f>IF(A632="","",A632+3)</f>
        <v/>
      </c>
      <c r="I632" s="14">
        <f>IF(A632="","",A632+7)</f>
        <v/>
      </c>
    </row>
    <row r="633">
      <c r="A633" s="14" t="n"/>
      <c r="G633" s="14">
        <f>IF(A633="","",A633+1)</f>
        <v/>
      </c>
      <c r="H633" s="14">
        <f>IF(A633="","",A633+3)</f>
        <v/>
      </c>
      <c r="I633" s="14">
        <f>IF(A633="","",A633+7)</f>
        <v/>
      </c>
    </row>
    <row r="634">
      <c r="A634" s="14" t="n"/>
      <c r="G634" s="14">
        <f>IF(A634="","",A634+1)</f>
        <v/>
      </c>
      <c r="H634" s="14">
        <f>IF(A634="","",A634+3)</f>
        <v/>
      </c>
      <c r="I634" s="14">
        <f>IF(A634="","",A634+7)</f>
        <v/>
      </c>
    </row>
    <row r="635">
      <c r="A635" s="14" t="n"/>
      <c r="G635" s="14">
        <f>IF(A635="","",A635+1)</f>
        <v/>
      </c>
      <c r="H635" s="14">
        <f>IF(A635="","",A635+3)</f>
        <v/>
      </c>
      <c r="I635" s="14">
        <f>IF(A635="","",A635+7)</f>
        <v/>
      </c>
    </row>
    <row r="636">
      <c r="A636" s="14" t="n"/>
      <c r="G636" s="14">
        <f>IF(A636="","",A636+1)</f>
        <v/>
      </c>
      <c r="H636" s="14">
        <f>IF(A636="","",A636+3)</f>
        <v/>
      </c>
      <c r="I636" s="14">
        <f>IF(A636="","",A636+7)</f>
        <v/>
      </c>
    </row>
    <row r="637">
      <c r="A637" s="14" t="n"/>
      <c r="G637" s="14">
        <f>IF(A637="","",A637+1)</f>
        <v/>
      </c>
      <c r="H637" s="14">
        <f>IF(A637="","",A637+3)</f>
        <v/>
      </c>
      <c r="I637" s="14">
        <f>IF(A637="","",A637+7)</f>
        <v/>
      </c>
    </row>
    <row r="638">
      <c r="A638" s="14" t="n"/>
      <c r="G638" s="14">
        <f>IF(A638="","",A638+1)</f>
        <v/>
      </c>
      <c r="H638" s="14">
        <f>IF(A638="","",A638+3)</f>
        <v/>
      </c>
      <c r="I638" s="14">
        <f>IF(A638="","",A638+7)</f>
        <v/>
      </c>
    </row>
    <row r="639">
      <c r="A639" s="14" t="n"/>
      <c r="G639" s="14">
        <f>IF(A639="","",A639+1)</f>
        <v/>
      </c>
      <c r="H639" s="14">
        <f>IF(A639="","",A639+3)</f>
        <v/>
      </c>
      <c r="I639" s="14">
        <f>IF(A639="","",A639+7)</f>
        <v/>
      </c>
    </row>
    <row r="640">
      <c r="A640" s="14" t="n"/>
      <c r="G640" s="14">
        <f>IF(A640="","",A640+1)</f>
        <v/>
      </c>
      <c r="H640" s="14">
        <f>IF(A640="","",A640+3)</f>
        <v/>
      </c>
      <c r="I640" s="14">
        <f>IF(A640="","",A640+7)</f>
        <v/>
      </c>
    </row>
    <row r="641">
      <c r="A641" s="14" t="n"/>
      <c r="G641" s="14">
        <f>IF(A641="","",A641+1)</f>
        <v/>
      </c>
      <c r="H641" s="14">
        <f>IF(A641="","",A641+3)</f>
        <v/>
      </c>
      <c r="I641" s="14">
        <f>IF(A641="","",A641+7)</f>
        <v/>
      </c>
    </row>
    <row r="642">
      <c r="A642" s="14" t="n"/>
      <c r="G642" s="14">
        <f>IF(A642="","",A642+1)</f>
        <v/>
      </c>
      <c r="H642" s="14">
        <f>IF(A642="","",A642+3)</f>
        <v/>
      </c>
      <c r="I642" s="14">
        <f>IF(A642="","",A642+7)</f>
        <v/>
      </c>
    </row>
    <row r="643">
      <c r="A643" s="14" t="n"/>
      <c r="G643" s="14">
        <f>IF(A643="","",A643+1)</f>
        <v/>
      </c>
      <c r="H643" s="14">
        <f>IF(A643="","",A643+3)</f>
        <v/>
      </c>
      <c r="I643" s="14">
        <f>IF(A643="","",A643+7)</f>
        <v/>
      </c>
    </row>
    <row r="644">
      <c r="A644" s="14" t="n"/>
      <c r="G644" s="14">
        <f>IF(A644="","",A644+1)</f>
        <v/>
      </c>
      <c r="H644" s="14">
        <f>IF(A644="","",A644+3)</f>
        <v/>
      </c>
      <c r="I644" s="14">
        <f>IF(A644="","",A644+7)</f>
        <v/>
      </c>
    </row>
    <row r="645">
      <c r="A645" s="14" t="n"/>
      <c r="G645" s="14">
        <f>IF(A645="","",A645+1)</f>
        <v/>
      </c>
      <c r="H645" s="14">
        <f>IF(A645="","",A645+3)</f>
        <v/>
      </c>
      <c r="I645" s="14">
        <f>IF(A645="","",A645+7)</f>
        <v/>
      </c>
    </row>
    <row r="646">
      <c r="A646" s="14" t="n"/>
      <c r="G646" s="14">
        <f>IF(A646="","",A646+1)</f>
        <v/>
      </c>
      <c r="H646" s="14">
        <f>IF(A646="","",A646+3)</f>
        <v/>
      </c>
      <c r="I646" s="14">
        <f>IF(A646="","",A646+7)</f>
        <v/>
      </c>
    </row>
    <row r="647">
      <c r="A647" s="14" t="n"/>
      <c r="G647" s="14">
        <f>IF(A647="","",A647+1)</f>
        <v/>
      </c>
      <c r="H647" s="14">
        <f>IF(A647="","",A647+3)</f>
        <v/>
      </c>
      <c r="I647" s="14">
        <f>IF(A647="","",A647+7)</f>
        <v/>
      </c>
    </row>
    <row r="648">
      <c r="A648" s="14" t="n"/>
      <c r="G648" s="14">
        <f>IF(A648="","",A648+1)</f>
        <v/>
      </c>
      <c r="H648" s="14">
        <f>IF(A648="","",A648+3)</f>
        <v/>
      </c>
      <c r="I648" s="14">
        <f>IF(A648="","",A648+7)</f>
        <v/>
      </c>
    </row>
    <row r="649">
      <c r="A649" s="14" t="n"/>
      <c r="G649" s="14">
        <f>IF(A649="","",A649+1)</f>
        <v/>
      </c>
      <c r="H649" s="14">
        <f>IF(A649="","",A649+3)</f>
        <v/>
      </c>
      <c r="I649" s="14">
        <f>IF(A649="","",A649+7)</f>
        <v/>
      </c>
    </row>
    <row r="650">
      <c r="A650" s="14" t="n"/>
      <c r="G650" s="14">
        <f>IF(A650="","",A650+1)</f>
        <v/>
      </c>
      <c r="H650" s="14">
        <f>IF(A650="","",A650+3)</f>
        <v/>
      </c>
      <c r="I650" s="14">
        <f>IF(A650="","",A650+7)</f>
        <v/>
      </c>
    </row>
    <row r="651">
      <c r="A651" s="14" t="n"/>
      <c r="G651" s="14">
        <f>IF(A651="","",A651+1)</f>
        <v/>
      </c>
      <c r="H651" s="14">
        <f>IF(A651="","",A651+3)</f>
        <v/>
      </c>
      <c r="I651" s="14">
        <f>IF(A651="","",A651+7)</f>
        <v/>
      </c>
    </row>
    <row r="652">
      <c r="A652" s="14" t="n"/>
      <c r="G652" s="14">
        <f>IF(A652="","",A652+1)</f>
        <v/>
      </c>
      <c r="H652" s="14">
        <f>IF(A652="","",A652+3)</f>
        <v/>
      </c>
      <c r="I652" s="14">
        <f>IF(A652="","",A652+7)</f>
        <v/>
      </c>
    </row>
    <row r="653">
      <c r="A653" s="14" t="n"/>
      <c r="G653" s="14">
        <f>IF(A653="","",A653+1)</f>
        <v/>
      </c>
      <c r="H653" s="14">
        <f>IF(A653="","",A653+3)</f>
        <v/>
      </c>
      <c r="I653" s="14">
        <f>IF(A653="","",A653+7)</f>
        <v/>
      </c>
    </row>
    <row r="654">
      <c r="A654" s="14" t="n"/>
      <c r="G654" s="14">
        <f>IF(A654="","",A654+1)</f>
        <v/>
      </c>
      <c r="H654" s="14">
        <f>IF(A654="","",A654+3)</f>
        <v/>
      </c>
      <c r="I654" s="14">
        <f>IF(A654="","",A654+7)</f>
        <v/>
      </c>
    </row>
    <row r="655">
      <c r="A655" s="14" t="n"/>
      <c r="G655" s="14">
        <f>IF(A655="","",A655+1)</f>
        <v/>
      </c>
      <c r="H655" s="14">
        <f>IF(A655="","",A655+3)</f>
        <v/>
      </c>
      <c r="I655" s="14">
        <f>IF(A655="","",A655+7)</f>
        <v/>
      </c>
    </row>
    <row r="656">
      <c r="A656" s="14" t="n"/>
      <c r="G656" s="14">
        <f>IF(A656="","",A656+1)</f>
        <v/>
      </c>
      <c r="H656" s="14">
        <f>IF(A656="","",A656+3)</f>
        <v/>
      </c>
      <c r="I656" s="14">
        <f>IF(A656="","",A656+7)</f>
        <v/>
      </c>
    </row>
    <row r="657">
      <c r="A657" s="14" t="n"/>
      <c r="G657" s="14">
        <f>IF(A657="","",A657+1)</f>
        <v/>
      </c>
      <c r="H657" s="14">
        <f>IF(A657="","",A657+3)</f>
        <v/>
      </c>
      <c r="I657" s="14">
        <f>IF(A657="","",A657+7)</f>
        <v/>
      </c>
    </row>
    <row r="658">
      <c r="A658" s="14" t="n"/>
      <c r="G658" s="14">
        <f>IF(A658="","",A658+1)</f>
        <v/>
      </c>
      <c r="H658" s="14">
        <f>IF(A658="","",A658+3)</f>
        <v/>
      </c>
      <c r="I658" s="14">
        <f>IF(A658="","",A658+7)</f>
        <v/>
      </c>
    </row>
    <row r="659">
      <c r="A659" s="14" t="n"/>
      <c r="G659" s="14">
        <f>IF(A659="","",A659+1)</f>
        <v/>
      </c>
      <c r="H659" s="14">
        <f>IF(A659="","",A659+3)</f>
        <v/>
      </c>
      <c r="I659" s="14">
        <f>IF(A659="","",A659+7)</f>
        <v/>
      </c>
    </row>
    <row r="660">
      <c r="A660" s="14" t="n"/>
      <c r="G660" s="14">
        <f>IF(A660="","",A660+1)</f>
        <v/>
      </c>
      <c r="H660" s="14">
        <f>IF(A660="","",A660+3)</f>
        <v/>
      </c>
      <c r="I660" s="14">
        <f>IF(A660="","",A660+7)</f>
        <v/>
      </c>
    </row>
    <row r="661">
      <c r="A661" s="14" t="n"/>
      <c r="G661" s="14">
        <f>IF(A661="","",A661+1)</f>
        <v/>
      </c>
      <c r="H661" s="14">
        <f>IF(A661="","",A661+3)</f>
        <v/>
      </c>
      <c r="I661" s="14">
        <f>IF(A661="","",A661+7)</f>
        <v/>
      </c>
    </row>
    <row r="662">
      <c r="A662" s="14" t="n"/>
      <c r="G662" s="14">
        <f>IF(A662="","",A662+1)</f>
        <v/>
      </c>
      <c r="H662" s="14">
        <f>IF(A662="","",A662+3)</f>
        <v/>
      </c>
      <c r="I662" s="14">
        <f>IF(A662="","",A662+7)</f>
        <v/>
      </c>
    </row>
    <row r="663">
      <c r="A663" s="14" t="n"/>
      <c r="G663" s="14">
        <f>IF(A663="","",A663+1)</f>
        <v/>
      </c>
      <c r="H663" s="14">
        <f>IF(A663="","",A663+3)</f>
        <v/>
      </c>
      <c r="I663" s="14">
        <f>IF(A663="","",A663+7)</f>
        <v/>
      </c>
    </row>
    <row r="664">
      <c r="A664" s="14" t="n"/>
      <c r="G664" s="14">
        <f>IF(A664="","",A664+1)</f>
        <v/>
      </c>
      <c r="H664" s="14">
        <f>IF(A664="","",A664+3)</f>
        <v/>
      </c>
      <c r="I664" s="14">
        <f>IF(A664="","",A664+7)</f>
        <v/>
      </c>
    </row>
    <row r="665">
      <c r="A665" s="14" t="n"/>
      <c r="G665" s="14">
        <f>IF(A665="","",A665+1)</f>
        <v/>
      </c>
      <c r="H665" s="14">
        <f>IF(A665="","",A665+3)</f>
        <v/>
      </c>
      <c r="I665" s="14">
        <f>IF(A665="","",A665+7)</f>
        <v/>
      </c>
    </row>
    <row r="666">
      <c r="A666" s="14" t="n"/>
      <c r="G666" s="14">
        <f>IF(A666="","",A666+1)</f>
        <v/>
      </c>
      <c r="H666" s="14">
        <f>IF(A666="","",A666+3)</f>
        <v/>
      </c>
      <c r="I666" s="14">
        <f>IF(A666="","",A666+7)</f>
        <v/>
      </c>
    </row>
    <row r="667">
      <c r="A667" s="14" t="n"/>
      <c r="G667" s="14">
        <f>IF(A667="","",A667+1)</f>
        <v/>
      </c>
      <c r="H667" s="14">
        <f>IF(A667="","",A667+3)</f>
        <v/>
      </c>
      <c r="I667" s="14">
        <f>IF(A667="","",A667+7)</f>
        <v/>
      </c>
    </row>
    <row r="668">
      <c r="A668" s="14" t="n"/>
      <c r="G668" s="14">
        <f>IF(A668="","",A668+1)</f>
        <v/>
      </c>
      <c r="H668" s="14">
        <f>IF(A668="","",A668+3)</f>
        <v/>
      </c>
      <c r="I668" s="14">
        <f>IF(A668="","",A668+7)</f>
        <v/>
      </c>
    </row>
    <row r="669">
      <c r="A669" s="14" t="n"/>
      <c r="G669" s="14">
        <f>IF(A669="","",A669+1)</f>
        <v/>
      </c>
      <c r="H669" s="14">
        <f>IF(A669="","",A669+3)</f>
        <v/>
      </c>
      <c r="I669" s="14">
        <f>IF(A669="","",A669+7)</f>
        <v/>
      </c>
    </row>
    <row r="670">
      <c r="A670" s="14" t="n"/>
      <c r="G670" s="14">
        <f>IF(A670="","",A670+1)</f>
        <v/>
      </c>
      <c r="H670" s="14">
        <f>IF(A670="","",A670+3)</f>
        <v/>
      </c>
      <c r="I670" s="14">
        <f>IF(A670="","",A670+7)</f>
        <v/>
      </c>
    </row>
    <row r="671">
      <c r="A671" s="14" t="n"/>
      <c r="G671" s="14">
        <f>IF(A671="","",A671+1)</f>
        <v/>
      </c>
      <c r="H671" s="14">
        <f>IF(A671="","",A671+3)</f>
        <v/>
      </c>
      <c r="I671" s="14">
        <f>IF(A671="","",A671+7)</f>
        <v/>
      </c>
    </row>
    <row r="672">
      <c r="A672" s="14" t="n"/>
      <c r="G672" s="14">
        <f>IF(A672="","",A672+1)</f>
        <v/>
      </c>
      <c r="H672" s="14">
        <f>IF(A672="","",A672+3)</f>
        <v/>
      </c>
      <c r="I672" s="14">
        <f>IF(A672="","",A672+7)</f>
        <v/>
      </c>
    </row>
    <row r="673">
      <c r="A673" s="14" t="n"/>
      <c r="G673" s="14">
        <f>IF(A673="","",A673+1)</f>
        <v/>
      </c>
      <c r="H673" s="14">
        <f>IF(A673="","",A673+3)</f>
        <v/>
      </c>
      <c r="I673" s="14">
        <f>IF(A673="","",A673+7)</f>
        <v/>
      </c>
    </row>
    <row r="674">
      <c r="A674" s="14" t="n"/>
      <c r="G674" s="14">
        <f>IF(A674="","",A674+1)</f>
        <v/>
      </c>
      <c r="H674" s="14">
        <f>IF(A674="","",A674+3)</f>
        <v/>
      </c>
      <c r="I674" s="14">
        <f>IF(A674="","",A674+7)</f>
        <v/>
      </c>
    </row>
    <row r="675">
      <c r="A675" s="14" t="n"/>
      <c r="G675" s="14">
        <f>IF(A675="","",A675+1)</f>
        <v/>
      </c>
      <c r="H675" s="14">
        <f>IF(A675="","",A675+3)</f>
        <v/>
      </c>
      <c r="I675" s="14">
        <f>IF(A675="","",A675+7)</f>
        <v/>
      </c>
    </row>
    <row r="676">
      <c r="A676" s="14" t="n"/>
      <c r="G676" s="14">
        <f>IF(A676="","",A676+1)</f>
        <v/>
      </c>
      <c r="H676" s="14">
        <f>IF(A676="","",A676+3)</f>
        <v/>
      </c>
      <c r="I676" s="14">
        <f>IF(A676="","",A676+7)</f>
        <v/>
      </c>
    </row>
    <row r="677">
      <c r="A677" s="14" t="n"/>
      <c r="G677" s="14">
        <f>IF(A677="","",A677+1)</f>
        <v/>
      </c>
      <c r="H677" s="14">
        <f>IF(A677="","",A677+3)</f>
        <v/>
      </c>
      <c r="I677" s="14">
        <f>IF(A677="","",A677+7)</f>
        <v/>
      </c>
    </row>
    <row r="678">
      <c r="A678" s="14" t="n"/>
      <c r="G678" s="14">
        <f>IF(A678="","",A678+1)</f>
        <v/>
      </c>
      <c r="H678" s="14">
        <f>IF(A678="","",A678+3)</f>
        <v/>
      </c>
      <c r="I678" s="14">
        <f>IF(A678="","",A678+7)</f>
        <v/>
      </c>
    </row>
    <row r="679">
      <c r="A679" s="14" t="n"/>
      <c r="G679" s="14">
        <f>IF(A679="","",A679+1)</f>
        <v/>
      </c>
      <c r="H679" s="14">
        <f>IF(A679="","",A679+3)</f>
        <v/>
      </c>
      <c r="I679" s="14">
        <f>IF(A679="","",A679+7)</f>
        <v/>
      </c>
    </row>
    <row r="680">
      <c r="A680" s="14" t="n"/>
      <c r="G680" s="14">
        <f>IF(A680="","",A680+1)</f>
        <v/>
      </c>
      <c r="H680" s="14">
        <f>IF(A680="","",A680+3)</f>
        <v/>
      </c>
      <c r="I680" s="14">
        <f>IF(A680="","",A680+7)</f>
        <v/>
      </c>
    </row>
    <row r="681">
      <c r="A681" s="14" t="n"/>
      <c r="G681" s="14">
        <f>IF(A681="","",A681+1)</f>
        <v/>
      </c>
      <c r="H681" s="14">
        <f>IF(A681="","",A681+3)</f>
        <v/>
      </c>
      <c r="I681" s="14">
        <f>IF(A681="","",A681+7)</f>
        <v/>
      </c>
    </row>
    <row r="682">
      <c r="A682" s="14" t="n"/>
      <c r="G682" s="14">
        <f>IF(A682="","",A682+1)</f>
        <v/>
      </c>
      <c r="H682" s="14">
        <f>IF(A682="","",A682+3)</f>
        <v/>
      </c>
      <c r="I682" s="14">
        <f>IF(A682="","",A682+7)</f>
        <v/>
      </c>
    </row>
    <row r="683">
      <c r="A683" s="14" t="n"/>
      <c r="G683" s="14">
        <f>IF(A683="","",A683+1)</f>
        <v/>
      </c>
      <c r="H683" s="14">
        <f>IF(A683="","",A683+3)</f>
        <v/>
      </c>
      <c r="I683" s="14">
        <f>IF(A683="","",A683+7)</f>
        <v/>
      </c>
    </row>
    <row r="684">
      <c r="A684" s="14" t="n"/>
      <c r="G684" s="14">
        <f>IF(A684="","",A684+1)</f>
        <v/>
      </c>
      <c r="H684" s="14">
        <f>IF(A684="","",A684+3)</f>
        <v/>
      </c>
      <c r="I684" s="14">
        <f>IF(A684="","",A684+7)</f>
        <v/>
      </c>
    </row>
    <row r="685">
      <c r="A685" s="14" t="n"/>
      <c r="G685" s="14">
        <f>IF(A685="","",A685+1)</f>
        <v/>
      </c>
      <c r="H685" s="14">
        <f>IF(A685="","",A685+3)</f>
        <v/>
      </c>
      <c r="I685" s="14">
        <f>IF(A685="","",A685+7)</f>
        <v/>
      </c>
    </row>
    <row r="686">
      <c r="A686" s="14" t="n"/>
      <c r="G686" s="14">
        <f>IF(A686="","",A686+1)</f>
        <v/>
      </c>
      <c r="H686" s="14">
        <f>IF(A686="","",A686+3)</f>
        <v/>
      </c>
      <c r="I686" s="14">
        <f>IF(A686="","",A686+7)</f>
        <v/>
      </c>
    </row>
    <row r="687">
      <c r="A687" s="14" t="n"/>
      <c r="G687" s="14">
        <f>IF(A687="","",A687+1)</f>
        <v/>
      </c>
      <c r="H687" s="14">
        <f>IF(A687="","",A687+3)</f>
        <v/>
      </c>
      <c r="I687" s="14">
        <f>IF(A687="","",A687+7)</f>
        <v/>
      </c>
    </row>
    <row r="688">
      <c r="A688" s="14" t="n"/>
      <c r="G688" s="14">
        <f>IF(A688="","",A688+1)</f>
        <v/>
      </c>
      <c r="H688" s="14">
        <f>IF(A688="","",A688+3)</f>
        <v/>
      </c>
      <c r="I688" s="14">
        <f>IF(A688="","",A688+7)</f>
        <v/>
      </c>
    </row>
    <row r="689">
      <c r="A689" s="14" t="n"/>
      <c r="G689" s="14">
        <f>IF(A689="","",A689+1)</f>
        <v/>
      </c>
      <c r="H689" s="14">
        <f>IF(A689="","",A689+3)</f>
        <v/>
      </c>
      <c r="I689" s="14">
        <f>IF(A689="","",A689+7)</f>
        <v/>
      </c>
    </row>
    <row r="690">
      <c r="A690" s="14" t="n"/>
      <c r="G690" s="14">
        <f>IF(A690="","",A690+1)</f>
        <v/>
      </c>
      <c r="H690" s="14">
        <f>IF(A690="","",A690+3)</f>
        <v/>
      </c>
      <c r="I690" s="14">
        <f>IF(A690="","",A690+7)</f>
        <v/>
      </c>
    </row>
    <row r="691">
      <c r="A691" s="14" t="n"/>
      <c r="G691" s="14">
        <f>IF(A691="","",A691+1)</f>
        <v/>
      </c>
      <c r="H691" s="14">
        <f>IF(A691="","",A691+3)</f>
        <v/>
      </c>
      <c r="I691" s="14">
        <f>IF(A691="","",A691+7)</f>
        <v/>
      </c>
    </row>
    <row r="692">
      <c r="A692" s="14" t="n"/>
      <c r="G692" s="14">
        <f>IF(A692="","",A692+1)</f>
        <v/>
      </c>
      <c r="H692" s="14">
        <f>IF(A692="","",A692+3)</f>
        <v/>
      </c>
      <c r="I692" s="14">
        <f>IF(A692="","",A692+7)</f>
        <v/>
      </c>
    </row>
    <row r="693">
      <c r="A693" s="14" t="n"/>
      <c r="G693" s="14">
        <f>IF(A693="","",A693+1)</f>
        <v/>
      </c>
      <c r="H693" s="14">
        <f>IF(A693="","",A693+3)</f>
        <v/>
      </c>
      <c r="I693" s="14">
        <f>IF(A693="","",A693+7)</f>
        <v/>
      </c>
    </row>
    <row r="694">
      <c r="A694" s="14" t="n"/>
      <c r="G694" s="14">
        <f>IF(A694="","",A694+1)</f>
        <v/>
      </c>
      <c r="H694" s="14">
        <f>IF(A694="","",A694+3)</f>
        <v/>
      </c>
      <c r="I694" s="14">
        <f>IF(A694="","",A694+7)</f>
        <v/>
      </c>
    </row>
    <row r="695">
      <c r="A695" s="14" t="n"/>
      <c r="G695" s="14">
        <f>IF(A695="","",A695+1)</f>
        <v/>
      </c>
      <c r="H695" s="14">
        <f>IF(A695="","",A695+3)</f>
        <v/>
      </c>
      <c r="I695" s="14">
        <f>IF(A695="","",A695+7)</f>
        <v/>
      </c>
    </row>
    <row r="696">
      <c r="A696" s="14" t="n"/>
      <c r="G696" s="14">
        <f>IF(A696="","",A696+1)</f>
        <v/>
      </c>
      <c r="H696" s="14">
        <f>IF(A696="","",A696+3)</f>
        <v/>
      </c>
      <c r="I696" s="14">
        <f>IF(A696="","",A696+7)</f>
        <v/>
      </c>
    </row>
    <row r="697">
      <c r="A697" s="14" t="n"/>
      <c r="G697" s="14">
        <f>IF(A697="","",A697+1)</f>
        <v/>
      </c>
      <c r="H697" s="14">
        <f>IF(A697="","",A697+3)</f>
        <v/>
      </c>
      <c r="I697" s="14">
        <f>IF(A697="","",A697+7)</f>
        <v/>
      </c>
    </row>
    <row r="698">
      <c r="A698" s="14" t="n"/>
      <c r="G698" s="14">
        <f>IF(A698="","",A698+1)</f>
        <v/>
      </c>
      <c r="H698" s="14">
        <f>IF(A698="","",A698+3)</f>
        <v/>
      </c>
      <c r="I698" s="14">
        <f>IF(A698="","",A698+7)</f>
        <v/>
      </c>
    </row>
    <row r="699">
      <c r="A699" s="14" t="n"/>
      <c r="G699" s="14">
        <f>IF(A699="","",A699+1)</f>
        <v/>
      </c>
      <c r="H699" s="14">
        <f>IF(A699="","",A699+3)</f>
        <v/>
      </c>
      <c r="I699" s="14">
        <f>IF(A699="","",A699+7)</f>
        <v/>
      </c>
    </row>
    <row r="700">
      <c r="A700" s="14" t="n"/>
      <c r="G700" s="14">
        <f>IF(A700="","",A700+1)</f>
        <v/>
      </c>
      <c r="H700" s="14">
        <f>IF(A700="","",A700+3)</f>
        <v/>
      </c>
      <c r="I700" s="14">
        <f>IF(A700="","",A700+7)</f>
        <v/>
      </c>
    </row>
    <row r="701">
      <c r="A701" s="14" t="n"/>
      <c r="G701" s="14">
        <f>IF(A701="","",A701+1)</f>
        <v/>
      </c>
      <c r="H701" s="14">
        <f>IF(A701="","",A701+3)</f>
        <v/>
      </c>
      <c r="I701" s="14">
        <f>IF(A701="","",A701+7)</f>
        <v/>
      </c>
    </row>
    <row r="702">
      <c r="A702" s="14" t="n"/>
      <c r="G702" s="14">
        <f>IF(A702="","",A702+1)</f>
        <v/>
      </c>
      <c r="H702" s="14">
        <f>IF(A702="","",A702+3)</f>
        <v/>
      </c>
      <c r="I702" s="14">
        <f>IF(A702="","",A702+7)</f>
        <v/>
      </c>
    </row>
    <row r="703">
      <c r="A703" s="14" t="n"/>
      <c r="G703" s="14">
        <f>IF(A703="","",A703+1)</f>
        <v/>
      </c>
      <c r="H703" s="14">
        <f>IF(A703="","",A703+3)</f>
        <v/>
      </c>
      <c r="I703" s="14">
        <f>IF(A703="","",A703+7)</f>
        <v/>
      </c>
    </row>
    <row r="704">
      <c r="A704" s="14" t="n"/>
      <c r="G704" s="14">
        <f>IF(A704="","",A704+1)</f>
        <v/>
      </c>
      <c r="H704" s="14">
        <f>IF(A704="","",A704+3)</f>
        <v/>
      </c>
      <c r="I704" s="14">
        <f>IF(A704="","",A704+7)</f>
        <v/>
      </c>
    </row>
    <row r="705">
      <c r="A705" s="14" t="n"/>
      <c r="G705" s="14">
        <f>IF(A705="","",A705+1)</f>
        <v/>
      </c>
      <c r="H705" s="14">
        <f>IF(A705="","",A705+3)</f>
        <v/>
      </c>
      <c r="I705" s="14">
        <f>IF(A705="","",A705+7)</f>
        <v/>
      </c>
    </row>
    <row r="706">
      <c r="A706" s="14" t="n"/>
      <c r="G706" s="14">
        <f>IF(A706="","",A706+1)</f>
        <v/>
      </c>
      <c r="H706" s="14">
        <f>IF(A706="","",A706+3)</f>
        <v/>
      </c>
      <c r="I706" s="14">
        <f>IF(A706="","",A706+7)</f>
        <v/>
      </c>
    </row>
    <row r="707">
      <c r="A707" s="14" t="n"/>
      <c r="G707" s="14">
        <f>IF(A707="","",A707+1)</f>
        <v/>
      </c>
      <c r="H707" s="14">
        <f>IF(A707="","",A707+3)</f>
        <v/>
      </c>
      <c r="I707" s="14">
        <f>IF(A707="","",A707+7)</f>
        <v/>
      </c>
    </row>
    <row r="708">
      <c r="A708" s="14" t="n"/>
      <c r="G708" s="14">
        <f>IF(A708="","",A708+1)</f>
        <v/>
      </c>
      <c r="H708" s="14">
        <f>IF(A708="","",A708+3)</f>
        <v/>
      </c>
      <c r="I708" s="14">
        <f>IF(A708="","",A708+7)</f>
        <v/>
      </c>
    </row>
    <row r="709">
      <c r="A709" s="14" t="n"/>
      <c r="G709" s="14">
        <f>IF(A709="","",A709+1)</f>
        <v/>
      </c>
      <c r="H709" s="14">
        <f>IF(A709="","",A709+3)</f>
        <v/>
      </c>
      <c r="I709" s="14">
        <f>IF(A709="","",A709+7)</f>
        <v/>
      </c>
    </row>
    <row r="710">
      <c r="A710" s="14" t="n"/>
      <c r="G710" s="14">
        <f>IF(A710="","",A710+1)</f>
        <v/>
      </c>
      <c r="H710" s="14">
        <f>IF(A710="","",A710+3)</f>
        <v/>
      </c>
      <c r="I710" s="14">
        <f>IF(A710="","",A710+7)</f>
        <v/>
      </c>
    </row>
    <row r="711">
      <c r="A711" s="14" t="n"/>
      <c r="G711" s="14">
        <f>IF(A711="","",A711+1)</f>
        <v/>
      </c>
      <c r="H711" s="14">
        <f>IF(A711="","",A711+3)</f>
        <v/>
      </c>
      <c r="I711" s="14">
        <f>IF(A711="","",A711+7)</f>
        <v/>
      </c>
    </row>
    <row r="712">
      <c r="A712" s="14" t="n"/>
      <c r="G712" s="14">
        <f>IF(A712="","",A712+1)</f>
        <v/>
      </c>
      <c r="H712" s="14">
        <f>IF(A712="","",A712+3)</f>
        <v/>
      </c>
      <c r="I712" s="14">
        <f>IF(A712="","",A712+7)</f>
        <v/>
      </c>
    </row>
    <row r="713">
      <c r="A713" s="14" t="n"/>
      <c r="G713" s="14">
        <f>IF(A713="","",A713+1)</f>
        <v/>
      </c>
      <c r="H713" s="14">
        <f>IF(A713="","",A713+3)</f>
        <v/>
      </c>
      <c r="I713" s="14">
        <f>IF(A713="","",A713+7)</f>
        <v/>
      </c>
    </row>
    <row r="714">
      <c r="A714" s="14" t="n"/>
      <c r="G714" s="14">
        <f>IF(A714="","",A714+1)</f>
        <v/>
      </c>
      <c r="H714" s="14">
        <f>IF(A714="","",A714+3)</f>
        <v/>
      </c>
      <c r="I714" s="14">
        <f>IF(A714="","",A714+7)</f>
        <v/>
      </c>
    </row>
    <row r="715">
      <c r="A715" s="14" t="n"/>
      <c r="G715" s="14">
        <f>IF(A715="","",A715+1)</f>
        <v/>
      </c>
      <c r="H715" s="14">
        <f>IF(A715="","",A715+3)</f>
        <v/>
      </c>
      <c r="I715" s="14">
        <f>IF(A715="","",A715+7)</f>
        <v/>
      </c>
    </row>
    <row r="716">
      <c r="A716" s="14" t="n"/>
      <c r="G716" s="14">
        <f>IF(A716="","",A716+1)</f>
        <v/>
      </c>
      <c r="H716" s="14">
        <f>IF(A716="","",A716+3)</f>
        <v/>
      </c>
      <c r="I716" s="14">
        <f>IF(A716="","",A716+7)</f>
        <v/>
      </c>
    </row>
    <row r="717">
      <c r="A717" s="14" t="n"/>
      <c r="G717" s="14">
        <f>IF(A717="","",A717+1)</f>
        <v/>
      </c>
      <c r="H717" s="14">
        <f>IF(A717="","",A717+3)</f>
        <v/>
      </c>
      <c r="I717" s="14">
        <f>IF(A717="","",A717+7)</f>
        <v/>
      </c>
    </row>
    <row r="718">
      <c r="A718" s="14" t="n"/>
      <c r="G718" s="14">
        <f>IF(A718="","",A718+1)</f>
        <v/>
      </c>
      <c r="H718" s="14">
        <f>IF(A718="","",A718+3)</f>
        <v/>
      </c>
      <c r="I718" s="14">
        <f>IF(A718="","",A718+7)</f>
        <v/>
      </c>
    </row>
    <row r="719">
      <c r="A719" s="14" t="n"/>
      <c r="G719" s="14">
        <f>IF(A719="","",A719+1)</f>
        <v/>
      </c>
      <c r="H719" s="14">
        <f>IF(A719="","",A719+3)</f>
        <v/>
      </c>
      <c r="I719" s="14">
        <f>IF(A719="","",A719+7)</f>
        <v/>
      </c>
    </row>
    <row r="720">
      <c r="A720" s="14" t="n"/>
      <c r="G720" s="14">
        <f>IF(A720="","",A720+1)</f>
        <v/>
      </c>
      <c r="H720" s="14">
        <f>IF(A720="","",A720+3)</f>
        <v/>
      </c>
      <c r="I720" s="14">
        <f>IF(A720="","",A720+7)</f>
        <v/>
      </c>
    </row>
    <row r="721">
      <c r="A721" s="14" t="n"/>
      <c r="G721" s="14">
        <f>IF(A721="","",A721+1)</f>
        <v/>
      </c>
      <c r="H721" s="14">
        <f>IF(A721="","",A721+3)</f>
        <v/>
      </c>
      <c r="I721" s="14">
        <f>IF(A721="","",A721+7)</f>
        <v/>
      </c>
    </row>
    <row r="722">
      <c r="A722" s="14" t="n"/>
      <c r="G722" s="14">
        <f>IF(A722="","",A722+1)</f>
        <v/>
      </c>
      <c r="H722" s="14">
        <f>IF(A722="","",A722+3)</f>
        <v/>
      </c>
      <c r="I722" s="14">
        <f>IF(A722="","",A722+7)</f>
        <v/>
      </c>
    </row>
    <row r="723">
      <c r="A723" s="14" t="n"/>
      <c r="G723" s="14">
        <f>IF(A723="","",A723+1)</f>
        <v/>
      </c>
      <c r="H723" s="14">
        <f>IF(A723="","",A723+3)</f>
        <v/>
      </c>
      <c r="I723" s="14">
        <f>IF(A723="","",A723+7)</f>
        <v/>
      </c>
    </row>
    <row r="724">
      <c r="A724" s="14" t="n"/>
      <c r="G724" s="14">
        <f>IF(A724="","",A724+1)</f>
        <v/>
      </c>
      <c r="H724" s="14">
        <f>IF(A724="","",A724+3)</f>
        <v/>
      </c>
      <c r="I724" s="14">
        <f>IF(A724="","",A724+7)</f>
        <v/>
      </c>
    </row>
    <row r="725">
      <c r="A725" s="14" t="n"/>
      <c r="G725" s="14">
        <f>IF(A725="","",A725+1)</f>
        <v/>
      </c>
      <c r="H725" s="14">
        <f>IF(A725="","",A725+3)</f>
        <v/>
      </c>
      <c r="I725" s="14">
        <f>IF(A725="","",A725+7)</f>
        <v/>
      </c>
    </row>
    <row r="726">
      <c r="A726" s="14" t="n"/>
      <c r="G726" s="14">
        <f>IF(A726="","",A726+1)</f>
        <v/>
      </c>
      <c r="H726" s="14">
        <f>IF(A726="","",A726+3)</f>
        <v/>
      </c>
      <c r="I726" s="14">
        <f>IF(A726="","",A726+7)</f>
        <v/>
      </c>
    </row>
    <row r="727">
      <c r="A727" s="14" t="n"/>
      <c r="G727" s="14">
        <f>IF(A727="","",A727+1)</f>
        <v/>
      </c>
      <c r="H727" s="14">
        <f>IF(A727="","",A727+3)</f>
        <v/>
      </c>
      <c r="I727" s="14">
        <f>IF(A727="","",A727+7)</f>
        <v/>
      </c>
    </row>
    <row r="728">
      <c r="A728" s="14" t="n"/>
      <c r="G728" s="14">
        <f>IF(A728="","",A728+1)</f>
        <v/>
      </c>
      <c r="H728" s="14">
        <f>IF(A728="","",A728+3)</f>
        <v/>
      </c>
      <c r="I728" s="14">
        <f>IF(A728="","",A728+7)</f>
        <v/>
      </c>
    </row>
    <row r="729">
      <c r="A729" s="14" t="n"/>
      <c r="G729" s="14">
        <f>IF(A729="","",A729+1)</f>
        <v/>
      </c>
      <c r="H729" s="14">
        <f>IF(A729="","",A729+3)</f>
        <v/>
      </c>
      <c r="I729" s="14">
        <f>IF(A729="","",A729+7)</f>
        <v/>
      </c>
    </row>
    <row r="730">
      <c r="A730" s="14" t="n"/>
      <c r="G730" s="14">
        <f>IF(A730="","",A730+1)</f>
        <v/>
      </c>
      <c r="H730" s="14">
        <f>IF(A730="","",A730+3)</f>
        <v/>
      </c>
      <c r="I730" s="14">
        <f>IF(A730="","",A730+7)</f>
        <v/>
      </c>
    </row>
    <row r="731">
      <c r="A731" s="14" t="n"/>
      <c r="G731" s="14">
        <f>IF(A731="","",A731+1)</f>
        <v/>
      </c>
      <c r="H731" s="14">
        <f>IF(A731="","",A731+3)</f>
        <v/>
      </c>
      <c r="I731" s="14">
        <f>IF(A731="","",A731+7)</f>
        <v/>
      </c>
    </row>
    <row r="732">
      <c r="A732" s="14" t="n"/>
      <c r="G732" s="14">
        <f>IF(A732="","",A732+1)</f>
        <v/>
      </c>
      <c r="H732" s="14">
        <f>IF(A732="","",A732+3)</f>
        <v/>
      </c>
      <c r="I732" s="14">
        <f>IF(A732="","",A732+7)</f>
        <v/>
      </c>
    </row>
    <row r="733">
      <c r="A733" s="14" t="n"/>
      <c r="G733" s="14">
        <f>IF(A733="","",A733+1)</f>
        <v/>
      </c>
      <c r="H733" s="14">
        <f>IF(A733="","",A733+3)</f>
        <v/>
      </c>
      <c r="I733" s="14">
        <f>IF(A733="","",A733+7)</f>
        <v/>
      </c>
    </row>
    <row r="734">
      <c r="A734" s="14" t="n"/>
      <c r="G734" s="14">
        <f>IF(A734="","",A734+1)</f>
        <v/>
      </c>
      <c r="H734" s="14">
        <f>IF(A734="","",A734+3)</f>
        <v/>
      </c>
      <c r="I734" s="14">
        <f>IF(A734="","",A734+7)</f>
        <v/>
      </c>
    </row>
    <row r="735">
      <c r="A735" s="14" t="n"/>
      <c r="G735" s="14">
        <f>IF(A735="","",A735+1)</f>
        <v/>
      </c>
      <c r="H735" s="14">
        <f>IF(A735="","",A735+3)</f>
        <v/>
      </c>
      <c r="I735" s="14">
        <f>IF(A735="","",A735+7)</f>
        <v/>
      </c>
    </row>
    <row r="736">
      <c r="A736" s="14" t="n"/>
      <c r="G736" s="14">
        <f>IF(A736="","",A736+1)</f>
        <v/>
      </c>
      <c r="H736" s="14">
        <f>IF(A736="","",A736+3)</f>
        <v/>
      </c>
      <c r="I736" s="14">
        <f>IF(A736="","",A736+7)</f>
        <v/>
      </c>
    </row>
    <row r="737">
      <c r="A737" s="14" t="n"/>
      <c r="G737" s="14">
        <f>IF(A737="","",A737+1)</f>
        <v/>
      </c>
      <c r="H737" s="14">
        <f>IF(A737="","",A737+3)</f>
        <v/>
      </c>
      <c r="I737" s="14">
        <f>IF(A737="","",A737+7)</f>
        <v/>
      </c>
    </row>
    <row r="738">
      <c r="A738" s="14" t="n"/>
      <c r="G738" s="14">
        <f>IF(A738="","",A738+1)</f>
        <v/>
      </c>
      <c r="H738" s="14">
        <f>IF(A738="","",A738+3)</f>
        <v/>
      </c>
      <c r="I738" s="14">
        <f>IF(A738="","",A738+7)</f>
        <v/>
      </c>
    </row>
    <row r="739">
      <c r="A739" s="14" t="n"/>
      <c r="G739" s="14">
        <f>IF(A739="","",A739+1)</f>
        <v/>
      </c>
      <c r="H739" s="14">
        <f>IF(A739="","",A739+3)</f>
        <v/>
      </c>
      <c r="I739" s="14">
        <f>IF(A739="","",A739+7)</f>
        <v/>
      </c>
    </row>
    <row r="740">
      <c r="A740" s="14" t="n"/>
      <c r="G740" s="14">
        <f>IF(A740="","",A740+1)</f>
        <v/>
      </c>
      <c r="H740" s="14">
        <f>IF(A740="","",A740+3)</f>
        <v/>
      </c>
      <c r="I740" s="14">
        <f>IF(A740="","",A740+7)</f>
        <v/>
      </c>
    </row>
    <row r="741">
      <c r="A741" s="14" t="n"/>
      <c r="G741" s="14">
        <f>IF(A741="","",A741+1)</f>
        <v/>
      </c>
      <c r="H741" s="14">
        <f>IF(A741="","",A741+3)</f>
        <v/>
      </c>
      <c r="I741" s="14">
        <f>IF(A741="","",A741+7)</f>
        <v/>
      </c>
    </row>
    <row r="742">
      <c r="A742" s="14" t="n"/>
      <c r="G742" s="14">
        <f>IF(A742="","",A742+1)</f>
        <v/>
      </c>
      <c r="H742" s="14">
        <f>IF(A742="","",A742+3)</f>
        <v/>
      </c>
      <c r="I742" s="14">
        <f>IF(A742="","",A742+7)</f>
        <v/>
      </c>
    </row>
    <row r="743">
      <c r="A743" s="14" t="n"/>
      <c r="G743" s="14">
        <f>IF(A743="","",A743+1)</f>
        <v/>
      </c>
      <c r="H743" s="14">
        <f>IF(A743="","",A743+3)</f>
        <v/>
      </c>
      <c r="I743" s="14">
        <f>IF(A743="","",A743+7)</f>
        <v/>
      </c>
    </row>
    <row r="744">
      <c r="A744" s="14" t="n"/>
      <c r="G744" s="14">
        <f>IF(A744="","",A744+1)</f>
        <v/>
      </c>
      <c r="H744" s="14">
        <f>IF(A744="","",A744+3)</f>
        <v/>
      </c>
      <c r="I744" s="14">
        <f>IF(A744="","",A744+7)</f>
        <v/>
      </c>
    </row>
    <row r="745">
      <c r="A745" s="14" t="n"/>
      <c r="G745" s="14">
        <f>IF(A745="","",A745+1)</f>
        <v/>
      </c>
      <c r="H745" s="14">
        <f>IF(A745="","",A745+3)</f>
        <v/>
      </c>
      <c r="I745" s="14">
        <f>IF(A745="","",A745+7)</f>
        <v/>
      </c>
    </row>
    <row r="746">
      <c r="A746" s="14" t="n"/>
      <c r="G746" s="14">
        <f>IF(A746="","",A746+1)</f>
        <v/>
      </c>
      <c r="H746" s="14">
        <f>IF(A746="","",A746+3)</f>
        <v/>
      </c>
      <c r="I746" s="14">
        <f>IF(A746="","",A746+7)</f>
        <v/>
      </c>
    </row>
    <row r="747">
      <c r="A747" s="14" t="n"/>
      <c r="G747" s="14">
        <f>IF(A747="","",A747+1)</f>
        <v/>
      </c>
      <c r="H747" s="14">
        <f>IF(A747="","",A747+3)</f>
        <v/>
      </c>
      <c r="I747" s="14">
        <f>IF(A747="","",A747+7)</f>
        <v/>
      </c>
    </row>
    <row r="748">
      <c r="A748" s="14" t="n"/>
      <c r="G748" s="14">
        <f>IF(A748="","",A748+1)</f>
        <v/>
      </c>
      <c r="H748" s="14">
        <f>IF(A748="","",A748+3)</f>
        <v/>
      </c>
      <c r="I748" s="14">
        <f>IF(A748="","",A748+7)</f>
        <v/>
      </c>
    </row>
    <row r="749">
      <c r="A749" s="14" t="n"/>
      <c r="G749" s="14">
        <f>IF(A749="","",A749+1)</f>
        <v/>
      </c>
      <c r="H749" s="14">
        <f>IF(A749="","",A749+3)</f>
        <v/>
      </c>
      <c r="I749" s="14">
        <f>IF(A749="","",A749+7)</f>
        <v/>
      </c>
    </row>
    <row r="750">
      <c r="A750" s="14" t="n"/>
      <c r="G750" s="14">
        <f>IF(A750="","",A750+1)</f>
        <v/>
      </c>
      <c r="H750" s="14">
        <f>IF(A750="","",A750+3)</f>
        <v/>
      </c>
      <c r="I750" s="14">
        <f>IF(A750="","",A750+7)</f>
        <v/>
      </c>
    </row>
    <row r="751">
      <c r="A751" s="14" t="n"/>
      <c r="G751" s="14">
        <f>IF(A751="","",A751+1)</f>
        <v/>
      </c>
      <c r="H751" s="14">
        <f>IF(A751="","",A751+3)</f>
        <v/>
      </c>
      <c r="I751" s="14">
        <f>IF(A751="","",A751+7)</f>
        <v/>
      </c>
    </row>
    <row r="752">
      <c r="A752" s="14" t="n"/>
      <c r="G752" s="14">
        <f>IF(A752="","",A752+1)</f>
        <v/>
      </c>
      <c r="H752" s="14">
        <f>IF(A752="","",A752+3)</f>
        <v/>
      </c>
      <c r="I752" s="14">
        <f>IF(A752="","",A752+7)</f>
        <v/>
      </c>
    </row>
    <row r="753">
      <c r="A753" s="14" t="n"/>
      <c r="G753" s="14">
        <f>IF(A753="","",A753+1)</f>
        <v/>
      </c>
      <c r="H753" s="14">
        <f>IF(A753="","",A753+3)</f>
        <v/>
      </c>
      <c r="I753" s="14">
        <f>IF(A753="","",A753+7)</f>
        <v/>
      </c>
    </row>
    <row r="754">
      <c r="A754" s="14" t="n"/>
      <c r="G754" s="14">
        <f>IF(A754="","",A754+1)</f>
        <v/>
      </c>
      <c r="H754" s="14">
        <f>IF(A754="","",A754+3)</f>
        <v/>
      </c>
      <c r="I754" s="14">
        <f>IF(A754="","",A754+7)</f>
        <v/>
      </c>
    </row>
    <row r="755">
      <c r="A755" s="14" t="n"/>
      <c r="G755" s="14">
        <f>IF(A755="","",A755+1)</f>
        <v/>
      </c>
      <c r="H755" s="14">
        <f>IF(A755="","",A755+3)</f>
        <v/>
      </c>
      <c r="I755" s="14">
        <f>IF(A755="","",A755+7)</f>
        <v/>
      </c>
    </row>
    <row r="756">
      <c r="A756" s="14" t="n"/>
      <c r="G756" s="14">
        <f>IF(A756="","",A756+1)</f>
        <v/>
      </c>
      <c r="H756" s="14">
        <f>IF(A756="","",A756+3)</f>
        <v/>
      </c>
      <c r="I756" s="14">
        <f>IF(A756="","",A756+7)</f>
        <v/>
      </c>
    </row>
    <row r="757">
      <c r="A757" s="14" t="n"/>
      <c r="G757" s="14">
        <f>IF(A757="","",A757+1)</f>
        <v/>
      </c>
      <c r="H757" s="14">
        <f>IF(A757="","",A757+3)</f>
        <v/>
      </c>
      <c r="I757" s="14">
        <f>IF(A757="","",A757+7)</f>
        <v/>
      </c>
    </row>
    <row r="758">
      <c r="A758" s="14" t="n"/>
      <c r="G758" s="14">
        <f>IF(A758="","",A758+1)</f>
        <v/>
      </c>
      <c r="H758" s="14">
        <f>IF(A758="","",A758+3)</f>
        <v/>
      </c>
      <c r="I758" s="14">
        <f>IF(A758="","",A758+7)</f>
        <v/>
      </c>
    </row>
    <row r="759">
      <c r="A759" s="14" t="n"/>
      <c r="G759" s="14">
        <f>IF(A759="","",A759+1)</f>
        <v/>
      </c>
      <c r="H759" s="14">
        <f>IF(A759="","",A759+3)</f>
        <v/>
      </c>
      <c r="I759" s="14">
        <f>IF(A759="","",A759+7)</f>
        <v/>
      </c>
    </row>
    <row r="760">
      <c r="A760" s="14" t="n"/>
      <c r="G760" s="14">
        <f>IF(A760="","",A760+1)</f>
        <v/>
      </c>
      <c r="H760" s="14">
        <f>IF(A760="","",A760+3)</f>
        <v/>
      </c>
      <c r="I760" s="14">
        <f>IF(A760="","",A760+7)</f>
        <v/>
      </c>
    </row>
    <row r="761">
      <c r="A761" s="14" t="n"/>
      <c r="G761" s="14">
        <f>IF(A761="","",A761+1)</f>
        <v/>
      </c>
      <c r="H761" s="14">
        <f>IF(A761="","",A761+3)</f>
        <v/>
      </c>
      <c r="I761" s="14">
        <f>IF(A761="","",A761+7)</f>
        <v/>
      </c>
    </row>
    <row r="762">
      <c r="A762" s="14" t="n"/>
      <c r="G762" s="14">
        <f>IF(A762="","",A762+1)</f>
        <v/>
      </c>
      <c r="H762" s="14">
        <f>IF(A762="","",A762+3)</f>
        <v/>
      </c>
      <c r="I762" s="14">
        <f>IF(A762="","",A762+7)</f>
        <v/>
      </c>
    </row>
    <row r="763">
      <c r="A763" s="14" t="n"/>
      <c r="G763" s="14">
        <f>IF(A763="","",A763+1)</f>
        <v/>
      </c>
      <c r="H763" s="14">
        <f>IF(A763="","",A763+3)</f>
        <v/>
      </c>
      <c r="I763" s="14">
        <f>IF(A763="","",A763+7)</f>
        <v/>
      </c>
    </row>
    <row r="764">
      <c r="A764" s="14" t="n"/>
      <c r="G764" s="14">
        <f>IF(A764="","",A764+1)</f>
        <v/>
      </c>
      <c r="H764" s="14">
        <f>IF(A764="","",A764+3)</f>
        <v/>
      </c>
      <c r="I764" s="14">
        <f>IF(A764="","",A764+7)</f>
        <v/>
      </c>
    </row>
    <row r="765">
      <c r="A765" s="14" t="n"/>
      <c r="G765" s="14">
        <f>IF(A765="","",A765+1)</f>
        <v/>
      </c>
      <c r="H765" s="14">
        <f>IF(A765="","",A765+3)</f>
        <v/>
      </c>
      <c r="I765" s="14">
        <f>IF(A765="","",A765+7)</f>
        <v/>
      </c>
    </row>
    <row r="766">
      <c r="A766" s="14" t="n"/>
      <c r="G766" s="14">
        <f>IF(A766="","",A766+1)</f>
        <v/>
      </c>
      <c r="H766" s="14">
        <f>IF(A766="","",A766+3)</f>
        <v/>
      </c>
      <c r="I766" s="14">
        <f>IF(A766="","",A766+7)</f>
        <v/>
      </c>
    </row>
    <row r="767">
      <c r="A767" s="14" t="n"/>
      <c r="G767" s="14">
        <f>IF(A767="","",A767+1)</f>
        <v/>
      </c>
      <c r="H767" s="14">
        <f>IF(A767="","",A767+3)</f>
        <v/>
      </c>
      <c r="I767" s="14">
        <f>IF(A767="","",A767+7)</f>
        <v/>
      </c>
    </row>
    <row r="768">
      <c r="A768" s="14" t="n"/>
      <c r="G768" s="14">
        <f>IF(A768="","",A768+1)</f>
        <v/>
      </c>
      <c r="H768" s="14">
        <f>IF(A768="","",A768+3)</f>
        <v/>
      </c>
      <c r="I768" s="14">
        <f>IF(A768="","",A768+7)</f>
        <v/>
      </c>
    </row>
    <row r="769">
      <c r="A769" s="14" t="n"/>
      <c r="G769" s="14">
        <f>IF(A769="","",A769+1)</f>
        <v/>
      </c>
      <c r="H769" s="14">
        <f>IF(A769="","",A769+3)</f>
        <v/>
      </c>
      <c r="I769" s="14">
        <f>IF(A769="","",A769+7)</f>
        <v/>
      </c>
    </row>
    <row r="770">
      <c r="A770" s="14" t="n"/>
      <c r="G770" s="14">
        <f>IF(A770="","",A770+1)</f>
        <v/>
      </c>
      <c r="H770" s="14">
        <f>IF(A770="","",A770+3)</f>
        <v/>
      </c>
      <c r="I770" s="14">
        <f>IF(A770="","",A770+7)</f>
        <v/>
      </c>
    </row>
    <row r="771">
      <c r="A771" s="14" t="n"/>
      <c r="G771" s="14">
        <f>IF(A771="","",A771+1)</f>
        <v/>
      </c>
      <c r="H771" s="14">
        <f>IF(A771="","",A771+3)</f>
        <v/>
      </c>
      <c r="I771" s="14">
        <f>IF(A771="","",A771+7)</f>
        <v/>
      </c>
    </row>
    <row r="772">
      <c r="A772" s="14" t="n"/>
      <c r="G772" s="14">
        <f>IF(A772="","",A772+1)</f>
        <v/>
      </c>
      <c r="H772" s="14">
        <f>IF(A772="","",A772+3)</f>
        <v/>
      </c>
      <c r="I772" s="14">
        <f>IF(A772="","",A772+7)</f>
        <v/>
      </c>
    </row>
    <row r="773">
      <c r="A773" s="14" t="n"/>
      <c r="G773" s="14">
        <f>IF(A773="","",A773+1)</f>
        <v/>
      </c>
      <c r="H773" s="14">
        <f>IF(A773="","",A773+3)</f>
        <v/>
      </c>
      <c r="I773" s="14">
        <f>IF(A773="","",A773+7)</f>
        <v/>
      </c>
    </row>
    <row r="774">
      <c r="A774" s="14" t="n"/>
      <c r="G774" s="14">
        <f>IF(A774="","",A774+1)</f>
        <v/>
      </c>
      <c r="H774" s="14">
        <f>IF(A774="","",A774+3)</f>
        <v/>
      </c>
      <c r="I774" s="14">
        <f>IF(A774="","",A774+7)</f>
        <v/>
      </c>
    </row>
    <row r="775">
      <c r="A775" s="14" t="n"/>
      <c r="G775" s="14">
        <f>IF(A775="","",A775+1)</f>
        <v/>
      </c>
      <c r="H775" s="14">
        <f>IF(A775="","",A775+3)</f>
        <v/>
      </c>
      <c r="I775" s="14">
        <f>IF(A775="","",A775+7)</f>
        <v/>
      </c>
    </row>
    <row r="776">
      <c r="A776" s="14" t="n"/>
      <c r="G776" s="14">
        <f>IF(A776="","",A776+1)</f>
        <v/>
      </c>
      <c r="H776" s="14">
        <f>IF(A776="","",A776+3)</f>
        <v/>
      </c>
      <c r="I776" s="14">
        <f>IF(A776="","",A776+7)</f>
        <v/>
      </c>
    </row>
    <row r="777">
      <c r="A777" s="14" t="n"/>
      <c r="G777" s="14">
        <f>IF(A777="","",A777+1)</f>
        <v/>
      </c>
      <c r="H777" s="14">
        <f>IF(A777="","",A777+3)</f>
        <v/>
      </c>
      <c r="I777" s="14">
        <f>IF(A777="","",A777+7)</f>
        <v/>
      </c>
    </row>
    <row r="778">
      <c r="A778" s="14" t="n"/>
      <c r="G778" s="14">
        <f>IF(A778="","",A778+1)</f>
        <v/>
      </c>
      <c r="H778" s="14">
        <f>IF(A778="","",A778+3)</f>
        <v/>
      </c>
      <c r="I778" s="14">
        <f>IF(A778="","",A778+7)</f>
        <v/>
      </c>
    </row>
    <row r="779">
      <c r="A779" s="14" t="n"/>
      <c r="G779" s="14">
        <f>IF(A779="","",A779+1)</f>
        <v/>
      </c>
      <c r="H779" s="14">
        <f>IF(A779="","",A779+3)</f>
        <v/>
      </c>
      <c r="I779" s="14">
        <f>IF(A779="","",A779+7)</f>
        <v/>
      </c>
    </row>
    <row r="780">
      <c r="A780" s="14" t="n"/>
      <c r="G780" s="14">
        <f>IF(A780="","",A780+1)</f>
        <v/>
      </c>
      <c r="H780" s="14">
        <f>IF(A780="","",A780+3)</f>
        <v/>
      </c>
      <c r="I780" s="14">
        <f>IF(A780="","",A780+7)</f>
        <v/>
      </c>
    </row>
    <row r="781">
      <c r="A781" s="14" t="n"/>
      <c r="G781" s="14">
        <f>IF(A781="","",A781+1)</f>
        <v/>
      </c>
      <c r="H781" s="14">
        <f>IF(A781="","",A781+3)</f>
        <v/>
      </c>
      <c r="I781" s="14">
        <f>IF(A781="","",A781+7)</f>
        <v/>
      </c>
    </row>
    <row r="782">
      <c r="A782" s="14" t="n"/>
      <c r="G782" s="14">
        <f>IF(A782="","",A782+1)</f>
        <v/>
      </c>
      <c r="H782" s="14">
        <f>IF(A782="","",A782+3)</f>
        <v/>
      </c>
      <c r="I782" s="14">
        <f>IF(A782="","",A782+7)</f>
        <v/>
      </c>
    </row>
    <row r="783">
      <c r="A783" s="14" t="n"/>
      <c r="G783" s="14">
        <f>IF(A783="","",A783+1)</f>
        <v/>
      </c>
      <c r="H783" s="14">
        <f>IF(A783="","",A783+3)</f>
        <v/>
      </c>
      <c r="I783" s="14">
        <f>IF(A783="","",A783+7)</f>
        <v/>
      </c>
    </row>
    <row r="784">
      <c r="A784" s="14" t="n"/>
      <c r="G784" s="14">
        <f>IF(A784="","",A784+1)</f>
        <v/>
      </c>
      <c r="H784" s="14">
        <f>IF(A784="","",A784+3)</f>
        <v/>
      </c>
      <c r="I784" s="14">
        <f>IF(A784="","",A784+7)</f>
        <v/>
      </c>
    </row>
    <row r="785">
      <c r="A785" s="14" t="n"/>
      <c r="G785" s="14">
        <f>IF(A785="","",A785+1)</f>
        <v/>
      </c>
      <c r="H785" s="14">
        <f>IF(A785="","",A785+3)</f>
        <v/>
      </c>
      <c r="I785" s="14">
        <f>IF(A785="","",A785+7)</f>
        <v/>
      </c>
    </row>
    <row r="786">
      <c r="A786" s="14" t="n"/>
      <c r="G786" s="14">
        <f>IF(A786="","",A786+1)</f>
        <v/>
      </c>
      <c r="H786" s="14">
        <f>IF(A786="","",A786+3)</f>
        <v/>
      </c>
      <c r="I786" s="14">
        <f>IF(A786="","",A786+7)</f>
        <v/>
      </c>
    </row>
    <row r="787">
      <c r="A787" s="14" t="n"/>
      <c r="G787" s="14">
        <f>IF(A787="","",A787+1)</f>
        <v/>
      </c>
      <c r="H787" s="14">
        <f>IF(A787="","",A787+3)</f>
        <v/>
      </c>
      <c r="I787" s="14">
        <f>IF(A787="","",A787+7)</f>
        <v/>
      </c>
    </row>
    <row r="788">
      <c r="A788" s="14" t="n"/>
      <c r="G788" s="14">
        <f>IF(A788="","",A788+1)</f>
        <v/>
      </c>
      <c r="H788" s="14">
        <f>IF(A788="","",A788+3)</f>
        <v/>
      </c>
      <c r="I788" s="14">
        <f>IF(A788="","",A788+7)</f>
        <v/>
      </c>
    </row>
    <row r="789">
      <c r="A789" s="14" t="n"/>
      <c r="G789" s="14">
        <f>IF(A789="","",A789+1)</f>
        <v/>
      </c>
      <c r="H789" s="14">
        <f>IF(A789="","",A789+3)</f>
        <v/>
      </c>
      <c r="I789" s="14">
        <f>IF(A789="","",A789+7)</f>
        <v/>
      </c>
    </row>
    <row r="790">
      <c r="A790" s="14" t="n"/>
      <c r="G790" s="14">
        <f>IF(A790="","",A790+1)</f>
        <v/>
      </c>
      <c r="H790" s="14">
        <f>IF(A790="","",A790+3)</f>
        <v/>
      </c>
      <c r="I790" s="14">
        <f>IF(A790="","",A790+7)</f>
        <v/>
      </c>
    </row>
    <row r="791">
      <c r="A791" s="14" t="n"/>
      <c r="G791" s="14">
        <f>IF(A791="","",A791+1)</f>
        <v/>
      </c>
      <c r="H791" s="14">
        <f>IF(A791="","",A791+3)</f>
        <v/>
      </c>
      <c r="I791" s="14">
        <f>IF(A791="","",A791+7)</f>
        <v/>
      </c>
    </row>
    <row r="792">
      <c r="A792" s="14" t="n"/>
      <c r="G792" s="14">
        <f>IF(A792="","",A792+1)</f>
        <v/>
      </c>
      <c r="H792" s="14">
        <f>IF(A792="","",A792+3)</f>
        <v/>
      </c>
      <c r="I792" s="14">
        <f>IF(A792="","",A792+7)</f>
        <v/>
      </c>
    </row>
    <row r="793">
      <c r="A793" s="14" t="n"/>
      <c r="G793" s="14">
        <f>IF(A793="","",A793+1)</f>
        <v/>
      </c>
      <c r="H793" s="14">
        <f>IF(A793="","",A793+3)</f>
        <v/>
      </c>
      <c r="I793" s="14">
        <f>IF(A793="","",A793+7)</f>
        <v/>
      </c>
    </row>
    <row r="794">
      <c r="A794" s="14" t="n"/>
      <c r="G794" s="14">
        <f>IF(A794="","",A794+1)</f>
        <v/>
      </c>
      <c r="H794" s="14">
        <f>IF(A794="","",A794+3)</f>
        <v/>
      </c>
      <c r="I794" s="14">
        <f>IF(A794="","",A794+7)</f>
        <v/>
      </c>
    </row>
    <row r="795">
      <c r="A795" s="14" t="n"/>
      <c r="G795" s="14">
        <f>IF(A795="","",A795+1)</f>
        <v/>
      </c>
      <c r="H795" s="14">
        <f>IF(A795="","",A795+3)</f>
        <v/>
      </c>
      <c r="I795" s="14">
        <f>IF(A795="","",A795+7)</f>
        <v/>
      </c>
    </row>
    <row r="796">
      <c r="A796" s="14" t="n"/>
      <c r="G796" s="14">
        <f>IF(A796="","",A796+1)</f>
        <v/>
      </c>
      <c r="H796" s="14">
        <f>IF(A796="","",A796+3)</f>
        <v/>
      </c>
      <c r="I796" s="14">
        <f>IF(A796="","",A796+7)</f>
        <v/>
      </c>
    </row>
    <row r="797">
      <c r="A797" s="14" t="n"/>
      <c r="G797" s="14">
        <f>IF(A797="","",A797+1)</f>
        <v/>
      </c>
      <c r="H797" s="14">
        <f>IF(A797="","",A797+3)</f>
        <v/>
      </c>
      <c r="I797" s="14">
        <f>IF(A797="","",A797+7)</f>
        <v/>
      </c>
    </row>
    <row r="798">
      <c r="A798" s="14" t="n"/>
      <c r="G798" s="14">
        <f>IF(A798="","",A798+1)</f>
        <v/>
      </c>
      <c r="H798" s="14">
        <f>IF(A798="","",A798+3)</f>
        <v/>
      </c>
      <c r="I798" s="14">
        <f>IF(A798="","",A798+7)</f>
        <v/>
      </c>
    </row>
    <row r="799">
      <c r="A799" s="14" t="n"/>
      <c r="G799" s="14">
        <f>IF(A799="","",A799+1)</f>
        <v/>
      </c>
      <c r="H799" s="14">
        <f>IF(A799="","",A799+3)</f>
        <v/>
      </c>
      <c r="I799" s="14">
        <f>IF(A799="","",A799+7)</f>
        <v/>
      </c>
    </row>
    <row r="800">
      <c r="A800" s="14" t="n"/>
      <c r="G800" s="14">
        <f>IF(A800="","",A800+1)</f>
        <v/>
      </c>
      <c r="H800" s="14">
        <f>IF(A800="","",A800+3)</f>
        <v/>
      </c>
      <c r="I800" s="14">
        <f>IF(A800="","",A800+7)</f>
        <v/>
      </c>
    </row>
    <row r="801">
      <c r="A801" s="14" t="n"/>
      <c r="G801" s="14">
        <f>IF(A801="","",A801+1)</f>
        <v/>
      </c>
      <c r="H801" s="14">
        <f>IF(A801="","",A801+3)</f>
        <v/>
      </c>
      <c r="I801" s="14">
        <f>IF(A801="","",A801+7)</f>
        <v/>
      </c>
    </row>
    <row r="802">
      <c r="A802" s="14" t="n"/>
      <c r="G802" s="14">
        <f>IF(A802="","",A802+1)</f>
        <v/>
      </c>
      <c r="H802" s="14">
        <f>IF(A802="","",A802+3)</f>
        <v/>
      </c>
      <c r="I802" s="14">
        <f>IF(A802="","",A802+7)</f>
        <v/>
      </c>
    </row>
    <row r="803">
      <c r="A803" s="14" t="n"/>
      <c r="G803" s="14">
        <f>IF(A803="","",A803+1)</f>
        <v/>
      </c>
      <c r="H803" s="14">
        <f>IF(A803="","",A803+3)</f>
        <v/>
      </c>
      <c r="I803" s="14">
        <f>IF(A803="","",A803+7)</f>
        <v/>
      </c>
    </row>
    <row r="804">
      <c r="A804" s="14" t="n"/>
      <c r="G804" s="14">
        <f>IF(A804="","",A804+1)</f>
        <v/>
      </c>
      <c r="H804" s="14">
        <f>IF(A804="","",A804+3)</f>
        <v/>
      </c>
      <c r="I804" s="14">
        <f>IF(A804="","",A804+7)</f>
        <v/>
      </c>
    </row>
    <row r="805">
      <c r="A805" s="14" t="n"/>
      <c r="G805" s="14">
        <f>IF(A805="","",A805+1)</f>
        <v/>
      </c>
      <c r="H805" s="14">
        <f>IF(A805="","",A805+3)</f>
        <v/>
      </c>
      <c r="I805" s="14">
        <f>IF(A805="","",A805+7)</f>
        <v/>
      </c>
    </row>
    <row r="806">
      <c r="A806" s="14" t="n"/>
      <c r="G806" s="14">
        <f>IF(A806="","",A806+1)</f>
        <v/>
      </c>
      <c r="H806" s="14">
        <f>IF(A806="","",A806+3)</f>
        <v/>
      </c>
      <c r="I806" s="14">
        <f>IF(A806="","",A806+7)</f>
        <v/>
      </c>
    </row>
    <row r="807">
      <c r="A807" s="14" t="n"/>
      <c r="G807" s="14">
        <f>IF(A807="","",A807+1)</f>
        <v/>
      </c>
      <c r="H807" s="14">
        <f>IF(A807="","",A807+3)</f>
        <v/>
      </c>
      <c r="I807" s="14">
        <f>IF(A807="","",A807+7)</f>
        <v/>
      </c>
    </row>
    <row r="808">
      <c r="A808" s="14" t="n"/>
      <c r="G808" s="14">
        <f>IF(A808="","",A808+1)</f>
        <v/>
      </c>
      <c r="H808" s="14">
        <f>IF(A808="","",A808+3)</f>
        <v/>
      </c>
      <c r="I808" s="14">
        <f>IF(A808="","",A808+7)</f>
        <v/>
      </c>
    </row>
    <row r="809">
      <c r="A809" s="14" t="n"/>
      <c r="G809" s="14">
        <f>IF(A809="","",A809+1)</f>
        <v/>
      </c>
      <c r="H809" s="14">
        <f>IF(A809="","",A809+3)</f>
        <v/>
      </c>
      <c r="I809" s="14">
        <f>IF(A809="","",A809+7)</f>
        <v/>
      </c>
    </row>
    <row r="810">
      <c r="A810" s="14" t="n"/>
      <c r="G810" s="14">
        <f>IF(A810="","",A810+1)</f>
        <v/>
      </c>
      <c r="H810" s="14">
        <f>IF(A810="","",A810+3)</f>
        <v/>
      </c>
      <c r="I810" s="14">
        <f>IF(A810="","",A810+7)</f>
        <v/>
      </c>
    </row>
    <row r="811">
      <c r="A811" s="14" t="n"/>
      <c r="G811" s="14">
        <f>IF(A811="","",A811+1)</f>
        <v/>
      </c>
      <c r="H811" s="14">
        <f>IF(A811="","",A811+3)</f>
        <v/>
      </c>
      <c r="I811" s="14">
        <f>IF(A811="","",A811+7)</f>
        <v/>
      </c>
    </row>
    <row r="812">
      <c r="A812" s="14" t="n"/>
      <c r="G812" s="14">
        <f>IF(A812="","",A812+1)</f>
        <v/>
      </c>
      <c r="H812" s="14">
        <f>IF(A812="","",A812+3)</f>
        <v/>
      </c>
      <c r="I812" s="14">
        <f>IF(A812="","",A812+7)</f>
        <v/>
      </c>
    </row>
    <row r="813">
      <c r="A813" s="14" t="n"/>
      <c r="G813" s="14">
        <f>IF(A813="","",A813+1)</f>
        <v/>
      </c>
      <c r="H813" s="14">
        <f>IF(A813="","",A813+3)</f>
        <v/>
      </c>
      <c r="I813" s="14">
        <f>IF(A813="","",A813+7)</f>
        <v/>
      </c>
    </row>
    <row r="814">
      <c r="A814" s="14" t="n"/>
      <c r="G814" s="14">
        <f>IF(A814="","",A814+1)</f>
        <v/>
      </c>
      <c r="H814" s="14">
        <f>IF(A814="","",A814+3)</f>
        <v/>
      </c>
      <c r="I814" s="14">
        <f>IF(A814="","",A814+7)</f>
        <v/>
      </c>
    </row>
    <row r="815">
      <c r="A815" s="14" t="n"/>
      <c r="G815" s="14">
        <f>IF(A815="","",A815+1)</f>
        <v/>
      </c>
      <c r="H815" s="14">
        <f>IF(A815="","",A815+3)</f>
        <v/>
      </c>
      <c r="I815" s="14">
        <f>IF(A815="","",A815+7)</f>
        <v/>
      </c>
    </row>
    <row r="816">
      <c r="A816" s="14" t="n"/>
      <c r="G816" s="14">
        <f>IF(A816="","",A816+1)</f>
        <v/>
      </c>
      <c r="H816" s="14">
        <f>IF(A816="","",A816+3)</f>
        <v/>
      </c>
      <c r="I816" s="14">
        <f>IF(A816="","",A816+7)</f>
        <v/>
      </c>
    </row>
    <row r="817">
      <c r="A817" s="14" t="n"/>
      <c r="G817" s="14">
        <f>IF(A817="","",A817+1)</f>
        <v/>
      </c>
      <c r="H817" s="14">
        <f>IF(A817="","",A817+3)</f>
        <v/>
      </c>
      <c r="I817" s="14">
        <f>IF(A817="","",A817+7)</f>
        <v/>
      </c>
    </row>
    <row r="818">
      <c r="A818" s="14" t="n"/>
      <c r="G818" s="14">
        <f>IF(A818="","",A818+1)</f>
        <v/>
      </c>
      <c r="H818" s="14">
        <f>IF(A818="","",A818+3)</f>
        <v/>
      </c>
      <c r="I818" s="14">
        <f>IF(A818="","",A818+7)</f>
        <v/>
      </c>
    </row>
    <row r="819">
      <c r="A819" s="14" t="n"/>
      <c r="G819" s="14">
        <f>IF(A819="","",A819+1)</f>
        <v/>
      </c>
      <c r="H819" s="14">
        <f>IF(A819="","",A819+3)</f>
        <v/>
      </c>
      <c r="I819" s="14">
        <f>IF(A819="","",A819+7)</f>
        <v/>
      </c>
    </row>
    <row r="820">
      <c r="A820" s="14" t="n"/>
      <c r="G820" s="14">
        <f>IF(A820="","",A820+1)</f>
        <v/>
      </c>
      <c r="H820" s="14">
        <f>IF(A820="","",A820+3)</f>
        <v/>
      </c>
      <c r="I820" s="14">
        <f>IF(A820="","",A820+7)</f>
        <v/>
      </c>
    </row>
    <row r="821">
      <c r="A821" s="14" t="n"/>
      <c r="G821" s="14">
        <f>IF(A821="","",A821+1)</f>
        <v/>
      </c>
      <c r="H821" s="14">
        <f>IF(A821="","",A821+3)</f>
        <v/>
      </c>
      <c r="I821" s="14">
        <f>IF(A821="","",A821+7)</f>
        <v/>
      </c>
    </row>
    <row r="822">
      <c r="A822" s="14" t="n"/>
      <c r="G822" s="14">
        <f>IF(A822="","",A822+1)</f>
        <v/>
      </c>
      <c r="H822" s="14">
        <f>IF(A822="","",A822+3)</f>
        <v/>
      </c>
      <c r="I822" s="14">
        <f>IF(A822="","",A822+7)</f>
        <v/>
      </c>
    </row>
    <row r="823">
      <c r="A823" s="14" t="n"/>
      <c r="G823" s="14">
        <f>IF(A823="","",A823+1)</f>
        <v/>
      </c>
      <c r="H823" s="14">
        <f>IF(A823="","",A823+3)</f>
        <v/>
      </c>
      <c r="I823" s="14">
        <f>IF(A823="","",A823+7)</f>
        <v/>
      </c>
    </row>
    <row r="824">
      <c r="A824" s="14" t="n"/>
      <c r="G824" s="14">
        <f>IF(A824="","",A824+1)</f>
        <v/>
      </c>
      <c r="H824" s="14">
        <f>IF(A824="","",A824+3)</f>
        <v/>
      </c>
      <c r="I824" s="14">
        <f>IF(A824="","",A824+7)</f>
        <v/>
      </c>
    </row>
    <row r="825">
      <c r="A825" s="14" t="n"/>
      <c r="G825" s="14">
        <f>IF(A825="","",A825+1)</f>
        <v/>
      </c>
      <c r="H825" s="14">
        <f>IF(A825="","",A825+3)</f>
        <v/>
      </c>
      <c r="I825" s="14">
        <f>IF(A825="","",A825+7)</f>
        <v/>
      </c>
    </row>
    <row r="826">
      <c r="A826" s="14" t="n"/>
      <c r="G826" s="14">
        <f>IF(A826="","",A826+1)</f>
        <v/>
      </c>
      <c r="H826" s="14">
        <f>IF(A826="","",A826+3)</f>
        <v/>
      </c>
      <c r="I826" s="14">
        <f>IF(A826="","",A826+7)</f>
        <v/>
      </c>
    </row>
    <row r="827">
      <c r="A827" s="14" t="n"/>
      <c r="G827" s="14">
        <f>IF(A827="","",A827+1)</f>
        <v/>
      </c>
      <c r="H827" s="14">
        <f>IF(A827="","",A827+3)</f>
        <v/>
      </c>
      <c r="I827" s="14">
        <f>IF(A827="","",A827+7)</f>
        <v/>
      </c>
    </row>
    <row r="828">
      <c r="A828" s="14" t="n"/>
      <c r="G828" s="14">
        <f>IF(A828="","",A828+1)</f>
        <v/>
      </c>
      <c r="H828" s="14">
        <f>IF(A828="","",A828+3)</f>
        <v/>
      </c>
      <c r="I828" s="14">
        <f>IF(A828="","",A828+7)</f>
        <v/>
      </c>
    </row>
    <row r="829">
      <c r="A829" s="14" t="n"/>
      <c r="G829" s="14">
        <f>IF(A829="","",A829+1)</f>
        <v/>
      </c>
      <c r="H829" s="14">
        <f>IF(A829="","",A829+3)</f>
        <v/>
      </c>
      <c r="I829" s="14">
        <f>IF(A829="","",A829+7)</f>
        <v/>
      </c>
    </row>
    <row r="830">
      <c r="A830" s="14" t="n"/>
      <c r="G830" s="14">
        <f>IF(A830="","",A830+1)</f>
        <v/>
      </c>
      <c r="H830" s="14">
        <f>IF(A830="","",A830+3)</f>
        <v/>
      </c>
      <c r="I830" s="14">
        <f>IF(A830="","",A830+7)</f>
        <v/>
      </c>
    </row>
    <row r="831">
      <c r="A831" s="14" t="n"/>
      <c r="G831" s="14">
        <f>IF(A831="","",A831+1)</f>
        <v/>
      </c>
      <c r="H831" s="14">
        <f>IF(A831="","",A831+3)</f>
        <v/>
      </c>
      <c r="I831" s="14">
        <f>IF(A831="","",A831+7)</f>
        <v/>
      </c>
    </row>
    <row r="832">
      <c r="A832" s="14" t="n"/>
      <c r="G832" s="14">
        <f>IF(A832="","",A832+1)</f>
        <v/>
      </c>
      <c r="H832" s="14">
        <f>IF(A832="","",A832+3)</f>
        <v/>
      </c>
      <c r="I832" s="14">
        <f>IF(A832="","",A832+7)</f>
        <v/>
      </c>
    </row>
    <row r="833">
      <c r="A833" s="14" t="n"/>
      <c r="G833" s="14">
        <f>IF(A833="","",A833+1)</f>
        <v/>
      </c>
      <c r="H833" s="14">
        <f>IF(A833="","",A833+3)</f>
        <v/>
      </c>
      <c r="I833" s="14">
        <f>IF(A833="","",A833+7)</f>
        <v/>
      </c>
    </row>
    <row r="834">
      <c r="A834" s="14" t="n"/>
      <c r="G834" s="14">
        <f>IF(A834="","",A834+1)</f>
        <v/>
      </c>
      <c r="H834" s="14">
        <f>IF(A834="","",A834+3)</f>
        <v/>
      </c>
      <c r="I834" s="14">
        <f>IF(A834="","",A834+7)</f>
        <v/>
      </c>
    </row>
    <row r="835">
      <c r="A835" s="14" t="n"/>
      <c r="G835" s="14">
        <f>IF(A835="","",A835+1)</f>
        <v/>
      </c>
      <c r="H835" s="14">
        <f>IF(A835="","",A835+3)</f>
        <v/>
      </c>
      <c r="I835" s="14">
        <f>IF(A835="","",A835+7)</f>
        <v/>
      </c>
    </row>
    <row r="836">
      <c r="A836" s="14" t="n"/>
      <c r="G836" s="14">
        <f>IF(A836="","",A836+1)</f>
        <v/>
      </c>
      <c r="H836" s="14">
        <f>IF(A836="","",A836+3)</f>
        <v/>
      </c>
      <c r="I836" s="14">
        <f>IF(A836="","",A836+7)</f>
        <v/>
      </c>
    </row>
    <row r="837">
      <c r="A837" s="14" t="n"/>
      <c r="G837" s="14">
        <f>IF(A837="","",A837+1)</f>
        <v/>
      </c>
      <c r="H837" s="14">
        <f>IF(A837="","",A837+3)</f>
        <v/>
      </c>
      <c r="I837" s="14">
        <f>IF(A837="","",A837+7)</f>
        <v/>
      </c>
    </row>
    <row r="838">
      <c r="A838" s="14" t="n"/>
      <c r="G838" s="14">
        <f>IF(A838="","",A838+1)</f>
        <v/>
      </c>
      <c r="H838" s="14">
        <f>IF(A838="","",A838+3)</f>
        <v/>
      </c>
      <c r="I838" s="14">
        <f>IF(A838="","",A838+7)</f>
        <v/>
      </c>
    </row>
    <row r="839">
      <c r="A839" s="14" t="n"/>
      <c r="G839" s="14">
        <f>IF(A839="","",A839+1)</f>
        <v/>
      </c>
      <c r="H839" s="14">
        <f>IF(A839="","",A839+3)</f>
        <v/>
      </c>
      <c r="I839" s="14">
        <f>IF(A839="","",A839+7)</f>
        <v/>
      </c>
    </row>
    <row r="840">
      <c r="A840" s="14" t="n"/>
      <c r="G840" s="14">
        <f>IF(A840="","",A840+1)</f>
        <v/>
      </c>
      <c r="H840" s="14">
        <f>IF(A840="","",A840+3)</f>
        <v/>
      </c>
      <c r="I840" s="14">
        <f>IF(A840="","",A840+7)</f>
        <v/>
      </c>
    </row>
    <row r="841">
      <c r="A841" s="14" t="n"/>
      <c r="G841" s="14">
        <f>IF(A841="","",A841+1)</f>
        <v/>
      </c>
      <c r="H841" s="14">
        <f>IF(A841="","",A841+3)</f>
        <v/>
      </c>
      <c r="I841" s="14">
        <f>IF(A841="","",A841+7)</f>
        <v/>
      </c>
    </row>
    <row r="842">
      <c r="A842" s="14" t="n"/>
      <c r="G842" s="14">
        <f>IF(A842="","",A842+1)</f>
        <v/>
      </c>
      <c r="H842" s="14">
        <f>IF(A842="","",A842+3)</f>
        <v/>
      </c>
      <c r="I842" s="14">
        <f>IF(A842="","",A842+7)</f>
        <v/>
      </c>
    </row>
    <row r="843">
      <c r="A843" s="14" t="n"/>
      <c r="G843" s="14">
        <f>IF(A843="","",A843+1)</f>
        <v/>
      </c>
      <c r="H843" s="14">
        <f>IF(A843="","",A843+3)</f>
        <v/>
      </c>
      <c r="I843" s="14">
        <f>IF(A843="","",A843+7)</f>
        <v/>
      </c>
    </row>
    <row r="844">
      <c r="A844" s="14" t="n"/>
      <c r="G844" s="14">
        <f>IF(A844="","",A844+1)</f>
        <v/>
      </c>
      <c r="H844" s="14">
        <f>IF(A844="","",A844+3)</f>
        <v/>
      </c>
      <c r="I844" s="14">
        <f>IF(A844="","",A844+7)</f>
        <v/>
      </c>
    </row>
    <row r="845">
      <c r="A845" s="14" t="n"/>
      <c r="G845" s="14">
        <f>IF(A845="","",A845+1)</f>
        <v/>
      </c>
      <c r="H845" s="14">
        <f>IF(A845="","",A845+3)</f>
        <v/>
      </c>
      <c r="I845" s="14">
        <f>IF(A845="","",A845+7)</f>
        <v/>
      </c>
    </row>
    <row r="846">
      <c r="A846" s="14" t="n"/>
      <c r="G846" s="14">
        <f>IF(A846="","",A846+1)</f>
        <v/>
      </c>
      <c r="H846" s="14">
        <f>IF(A846="","",A846+3)</f>
        <v/>
      </c>
      <c r="I846" s="14">
        <f>IF(A846="","",A846+7)</f>
        <v/>
      </c>
    </row>
    <row r="847">
      <c r="A847" s="14" t="n"/>
      <c r="G847" s="14">
        <f>IF(A847="","",A847+1)</f>
        <v/>
      </c>
      <c r="H847" s="14">
        <f>IF(A847="","",A847+3)</f>
        <v/>
      </c>
      <c r="I847" s="14">
        <f>IF(A847="","",A847+7)</f>
        <v/>
      </c>
    </row>
    <row r="848">
      <c r="A848" s="14" t="n"/>
      <c r="G848" s="14">
        <f>IF(A848="","",A848+1)</f>
        <v/>
      </c>
      <c r="H848" s="14">
        <f>IF(A848="","",A848+3)</f>
        <v/>
      </c>
      <c r="I848" s="14">
        <f>IF(A848="","",A848+7)</f>
        <v/>
      </c>
    </row>
    <row r="849">
      <c r="A849" s="14" t="n"/>
      <c r="G849" s="14">
        <f>IF(A849="","",A849+1)</f>
        <v/>
      </c>
      <c r="H849" s="14">
        <f>IF(A849="","",A849+3)</f>
        <v/>
      </c>
      <c r="I849" s="14">
        <f>IF(A849="","",A849+7)</f>
        <v/>
      </c>
    </row>
    <row r="850">
      <c r="A850" s="14" t="n"/>
      <c r="G850" s="14">
        <f>IF(A850="","",A850+1)</f>
        <v/>
      </c>
      <c r="H850" s="14">
        <f>IF(A850="","",A850+3)</f>
        <v/>
      </c>
      <c r="I850" s="14">
        <f>IF(A850="","",A850+7)</f>
        <v/>
      </c>
    </row>
    <row r="851">
      <c r="A851" s="14" t="n"/>
      <c r="G851" s="14">
        <f>IF(A851="","",A851+1)</f>
        <v/>
      </c>
      <c r="H851" s="14">
        <f>IF(A851="","",A851+3)</f>
        <v/>
      </c>
      <c r="I851" s="14">
        <f>IF(A851="","",A851+7)</f>
        <v/>
      </c>
    </row>
    <row r="852">
      <c r="A852" s="14" t="n"/>
      <c r="G852" s="14">
        <f>IF(A852="","",A852+1)</f>
        <v/>
      </c>
      <c r="H852" s="14">
        <f>IF(A852="","",A852+3)</f>
        <v/>
      </c>
      <c r="I852" s="14">
        <f>IF(A852="","",A852+7)</f>
        <v/>
      </c>
    </row>
    <row r="853">
      <c r="A853" s="14" t="n"/>
      <c r="G853" s="14">
        <f>IF(A853="","",A853+1)</f>
        <v/>
      </c>
      <c r="H853" s="14">
        <f>IF(A853="","",A853+3)</f>
        <v/>
      </c>
      <c r="I853" s="14">
        <f>IF(A853="","",A853+7)</f>
        <v/>
      </c>
    </row>
    <row r="854">
      <c r="A854" s="14" t="n"/>
      <c r="G854" s="14">
        <f>IF(A854="","",A854+1)</f>
        <v/>
      </c>
      <c r="H854" s="14">
        <f>IF(A854="","",A854+3)</f>
        <v/>
      </c>
      <c r="I854" s="14">
        <f>IF(A854="","",A854+7)</f>
        <v/>
      </c>
    </row>
    <row r="855">
      <c r="A855" s="14" t="n"/>
      <c r="G855" s="14">
        <f>IF(A855="","",A855+1)</f>
        <v/>
      </c>
      <c r="H855" s="14">
        <f>IF(A855="","",A855+3)</f>
        <v/>
      </c>
      <c r="I855" s="14">
        <f>IF(A855="","",A855+7)</f>
        <v/>
      </c>
    </row>
    <row r="856">
      <c r="A856" s="14" t="n"/>
      <c r="G856" s="14">
        <f>IF(A856="","",A856+1)</f>
        <v/>
      </c>
      <c r="H856" s="14">
        <f>IF(A856="","",A856+3)</f>
        <v/>
      </c>
      <c r="I856" s="14">
        <f>IF(A856="","",A856+7)</f>
        <v/>
      </c>
    </row>
    <row r="857">
      <c r="A857" s="14" t="n"/>
      <c r="G857" s="14">
        <f>IF(A857="","",A857+1)</f>
        <v/>
      </c>
      <c r="H857" s="14">
        <f>IF(A857="","",A857+3)</f>
        <v/>
      </c>
      <c r="I857" s="14">
        <f>IF(A857="","",A857+7)</f>
        <v/>
      </c>
    </row>
    <row r="858">
      <c r="A858" s="14" t="n"/>
      <c r="G858" s="14">
        <f>IF(A858="","",A858+1)</f>
        <v/>
      </c>
      <c r="H858" s="14">
        <f>IF(A858="","",A858+3)</f>
        <v/>
      </c>
      <c r="I858" s="14">
        <f>IF(A858="","",A858+7)</f>
        <v/>
      </c>
    </row>
    <row r="859">
      <c r="A859" s="14" t="n"/>
      <c r="G859" s="14">
        <f>IF(A859="","",A859+1)</f>
        <v/>
      </c>
      <c r="H859" s="14">
        <f>IF(A859="","",A859+3)</f>
        <v/>
      </c>
      <c r="I859" s="14">
        <f>IF(A859="","",A859+7)</f>
        <v/>
      </c>
    </row>
    <row r="860">
      <c r="A860" s="14" t="n"/>
      <c r="G860" s="14">
        <f>IF(A860="","",A860+1)</f>
        <v/>
      </c>
      <c r="H860" s="14">
        <f>IF(A860="","",A860+3)</f>
        <v/>
      </c>
      <c r="I860" s="14">
        <f>IF(A860="","",A860+7)</f>
        <v/>
      </c>
    </row>
    <row r="861">
      <c r="A861" s="14" t="n"/>
      <c r="G861" s="14">
        <f>IF(A861="","",A861+1)</f>
        <v/>
      </c>
      <c r="H861" s="14">
        <f>IF(A861="","",A861+3)</f>
        <v/>
      </c>
      <c r="I861" s="14">
        <f>IF(A861="","",A861+7)</f>
        <v/>
      </c>
    </row>
    <row r="862">
      <c r="A862" s="14" t="n"/>
      <c r="G862" s="14">
        <f>IF(A862="","",A862+1)</f>
        <v/>
      </c>
      <c r="H862" s="14">
        <f>IF(A862="","",A862+3)</f>
        <v/>
      </c>
      <c r="I862" s="14">
        <f>IF(A862="","",A862+7)</f>
        <v/>
      </c>
    </row>
    <row r="863">
      <c r="A863" s="14" t="n"/>
      <c r="G863" s="14">
        <f>IF(A863="","",A863+1)</f>
        <v/>
      </c>
      <c r="H863" s="14">
        <f>IF(A863="","",A863+3)</f>
        <v/>
      </c>
      <c r="I863" s="14">
        <f>IF(A863="","",A863+7)</f>
        <v/>
      </c>
    </row>
    <row r="864">
      <c r="A864" s="14" t="n"/>
      <c r="G864" s="14">
        <f>IF(A864="","",A864+1)</f>
        <v/>
      </c>
      <c r="H864" s="14">
        <f>IF(A864="","",A864+3)</f>
        <v/>
      </c>
      <c r="I864" s="14">
        <f>IF(A864="","",A864+7)</f>
        <v/>
      </c>
    </row>
    <row r="865">
      <c r="A865" s="14" t="n"/>
      <c r="G865" s="14">
        <f>IF(A865="","",A865+1)</f>
        <v/>
      </c>
      <c r="H865" s="14">
        <f>IF(A865="","",A865+3)</f>
        <v/>
      </c>
      <c r="I865" s="14">
        <f>IF(A865="","",A865+7)</f>
        <v/>
      </c>
    </row>
    <row r="866">
      <c r="A866" s="14" t="n"/>
      <c r="G866" s="14">
        <f>IF(A866="","",A866+1)</f>
        <v/>
      </c>
      <c r="H866" s="14">
        <f>IF(A866="","",A866+3)</f>
        <v/>
      </c>
      <c r="I866" s="14">
        <f>IF(A866="","",A866+7)</f>
        <v/>
      </c>
    </row>
    <row r="867">
      <c r="A867" s="14" t="n"/>
      <c r="G867" s="14">
        <f>IF(A867="","",A867+1)</f>
        <v/>
      </c>
      <c r="H867" s="14">
        <f>IF(A867="","",A867+3)</f>
        <v/>
      </c>
      <c r="I867" s="14">
        <f>IF(A867="","",A867+7)</f>
        <v/>
      </c>
    </row>
    <row r="868">
      <c r="A868" s="14" t="n"/>
      <c r="G868" s="14">
        <f>IF(A868="","",A868+1)</f>
        <v/>
      </c>
      <c r="H868" s="14">
        <f>IF(A868="","",A868+3)</f>
        <v/>
      </c>
      <c r="I868" s="14">
        <f>IF(A868="","",A868+7)</f>
        <v/>
      </c>
    </row>
    <row r="869">
      <c r="A869" s="14" t="n"/>
      <c r="G869" s="14">
        <f>IF(A869="","",A869+1)</f>
        <v/>
      </c>
      <c r="H869" s="14">
        <f>IF(A869="","",A869+3)</f>
        <v/>
      </c>
      <c r="I869" s="14">
        <f>IF(A869="","",A869+7)</f>
        <v/>
      </c>
    </row>
    <row r="870">
      <c r="A870" s="14" t="n"/>
      <c r="G870" s="14">
        <f>IF(A870="","",A870+1)</f>
        <v/>
      </c>
      <c r="H870" s="14">
        <f>IF(A870="","",A870+3)</f>
        <v/>
      </c>
      <c r="I870" s="14">
        <f>IF(A870="","",A870+7)</f>
        <v/>
      </c>
    </row>
    <row r="871">
      <c r="A871" s="14" t="n"/>
      <c r="G871" s="14">
        <f>IF(A871="","",A871+1)</f>
        <v/>
      </c>
      <c r="H871" s="14">
        <f>IF(A871="","",A871+3)</f>
        <v/>
      </c>
      <c r="I871" s="14">
        <f>IF(A871="","",A871+7)</f>
        <v/>
      </c>
    </row>
    <row r="872">
      <c r="A872" s="14" t="n"/>
      <c r="G872" s="14">
        <f>IF(A872="","",A872+1)</f>
        <v/>
      </c>
      <c r="H872" s="14">
        <f>IF(A872="","",A872+3)</f>
        <v/>
      </c>
      <c r="I872" s="14">
        <f>IF(A872="","",A872+7)</f>
        <v/>
      </c>
    </row>
    <row r="873">
      <c r="A873" s="14" t="n"/>
      <c r="G873" s="14">
        <f>IF(A873="","",A873+1)</f>
        <v/>
      </c>
      <c r="H873" s="14">
        <f>IF(A873="","",A873+3)</f>
        <v/>
      </c>
      <c r="I873" s="14">
        <f>IF(A873="","",A873+7)</f>
        <v/>
      </c>
    </row>
    <row r="874">
      <c r="A874" s="14" t="n"/>
      <c r="G874" s="14">
        <f>IF(A874="","",A874+1)</f>
        <v/>
      </c>
      <c r="H874" s="14">
        <f>IF(A874="","",A874+3)</f>
        <v/>
      </c>
      <c r="I874" s="14">
        <f>IF(A874="","",A874+7)</f>
        <v/>
      </c>
    </row>
    <row r="875">
      <c r="A875" s="14" t="n"/>
      <c r="G875" s="14">
        <f>IF(A875="","",A875+1)</f>
        <v/>
      </c>
      <c r="H875" s="14">
        <f>IF(A875="","",A875+3)</f>
        <v/>
      </c>
      <c r="I875" s="14">
        <f>IF(A875="","",A875+7)</f>
        <v/>
      </c>
    </row>
    <row r="876">
      <c r="A876" s="14" t="n"/>
      <c r="G876" s="14">
        <f>IF(A876="","",A876+1)</f>
        <v/>
      </c>
      <c r="H876" s="14">
        <f>IF(A876="","",A876+3)</f>
        <v/>
      </c>
      <c r="I876" s="14">
        <f>IF(A876="","",A876+7)</f>
        <v/>
      </c>
    </row>
    <row r="877">
      <c r="A877" s="14" t="n"/>
      <c r="G877" s="14">
        <f>IF(A877="","",A877+1)</f>
        <v/>
      </c>
      <c r="H877" s="14">
        <f>IF(A877="","",A877+3)</f>
        <v/>
      </c>
      <c r="I877" s="14">
        <f>IF(A877="","",A877+7)</f>
        <v/>
      </c>
    </row>
    <row r="878">
      <c r="A878" s="14" t="n"/>
      <c r="G878" s="14">
        <f>IF(A878="","",A878+1)</f>
        <v/>
      </c>
      <c r="H878" s="14">
        <f>IF(A878="","",A878+3)</f>
        <v/>
      </c>
      <c r="I878" s="14">
        <f>IF(A878="","",A878+7)</f>
        <v/>
      </c>
    </row>
    <row r="879">
      <c r="A879" s="14" t="n"/>
      <c r="G879" s="14">
        <f>IF(A879="","",A879+1)</f>
        <v/>
      </c>
      <c r="H879" s="14">
        <f>IF(A879="","",A879+3)</f>
        <v/>
      </c>
      <c r="I879" s="14">
        <f>IF(A879="","",A879+7)</f>
        <v/>
      </c>
    </row>
    <row r="880">
      <c r="A880" s="14" t="n"/>
      <c r="G880" s="14">
        <f>IF(A880="","",A880+1)</f>
        <v/>
      </c>
      <c r="H880" s="14">
        <f>IF(A880="","",A880+3)</f>
        <v/>
      </c>
      <c r="I880" s="14">
        <f>IF(A880="","",A880+7)</f>
        <v/>
      </c>
    </row>
    <row r="881">
      <c r="A881" s="14" t="n"/>
      <c r="G881" s="14">
        <f>IF(A881="","",A881+1)</f>
        <v/>
      </c>
      <c r="H881" s="14">
        <f>IF(A881="","",A881+3)</f>
        <v/>
      </c>
      <c r="I881" s="14">
        <f>IF(A881="","",A881+7)</f>
        <v/>
      </c>
    </row>
    <row r="882">
      <c r="A882" s="14" t="n"/>
      <c r="G882" s="14">
        <f>IF(A882="","",A882+1)</f>
        <v/>
      </c>
      <c r="H882" s="14">
        <f>IF(A882="","",A882+3)</f>
        <v/>
      </c>
      <c r="I882" s="14">
        <f>IF(A882="","",A882+7)</f>
        <v/>
      </c>
    </row>
    <row r="883">
      <c r="A883" s="14" t="n"/>
      <c r="G883" s="14">
        <f>IF(A883="","",A883+1)</f>
        <v/>
      </c>
      <c r="H883" s="14">
        <f>IF(A883="","",A883+3)</f>
        <v/>
      </c>
      <c r="I883" s="14">
        <f>IF(A883="","",A883+7)</f>
        <v/>
      </c>
    </row>
    <row r="884">
      <c r="A884" s="14" t="n"/>
      <c r="G884" s="14">
        <f>IF(A884="","",A884+1)</f>
        <v/>
      </c>
      <c r="H884" s="14">
        <f>IF(A884="","",A884+3)</f>
        <v/>
      </c>
      <c r="I884" s="14">
        <f>IF(A884="","",A884+7)</f>
        <v/>
      </c>
    </row>
    <row r="885">
      <c r="A885" s="14" t="n"/>
      <c r="G885" s="14">
        <f>IF(A885="","",A885+1)</f>
        <v/>
      </c>
      <c r="H885" s="14">
        <f>IF(A885="","",A885+3)</f>
        <v/>
      </c>
      <c r="I885" s="14">
        <f>IF(A885="","",A885+7)</f>
        <v/>
      </c>
    </row>
    <row r="886">
      <c r="A886" s="14" t="n"/>
      <c r="G886" s="14">
        <f>IF(A886="","",A886+1)</f>
        <v/>
      </c>
      <c r="H886" s="14">
        <f>IF(A886="","",A886+3)</f>
        <v/>
      </c>
      <c r="I886" s="14">
        <f>IF(A886="","",A886+7)</f>
        <v/>
      </c>
    </row>
    <row r="887">
      <c r="A887" s="14" t="n"/>
      <c r="G887" s="14">
        <f>IF(A887="","",A887+1)</f>
        <v/>
      </c>
      <c r="H887" s="14">
        <f>IF(A887="","",A887+3)</f>
        <v/>
      </c>
      <c r="I887" s="14">
        <f>IF(A887="","",A887+7)</f>
        <v/>
      </c>
    </row>
    <row r="888">
      <c r="A888" s="14" t="n"/>
      <c r="G888" s="14">
        <f>IF(A888="","",A888+1)</f>
        <v/>
      </c>
      <c r="H888" s="14">
        <f>IF(A888="","",A888+3)</f>
        <v/>
      </c>
      <c r="I888" s="14">
        <f>IF(A888="","",A888+7)</f>
        <v/>
      </c>
    </row>
    <row r="889">
      <c r="A889" s="14" t="n"/>
      <c r="G889" s="14">
        <f>IF(A889="","",A889+1)</f>
        <v/>
      </c>
      <c r="H889" s="14">
        <f>IF(A889="","",A889+3)</f>
        <v/>
      </c>
      <c r="I889" s="14">
        <f>IF(A889="","",A889+7)</f>
        <v/>
      </c>
    </row>
    <row r="890">
      <c r="A890" s="14" t="n"/>
      <c r="G890" s="14">
        <f>IF(A890="","",A890+1)</f>
        <v/>
      </c>
      <c r="H890" s="14">
        <f>IF(A890="","",A890+3)</f>
        <v/>
      </c>
      <c r="I890" s="14">
        <f>IF(A890="","",A890+7)</f>
        <v/>
      </c>
    </row>
    <row r="891">
      <c r="A891" s="14" t="n"/>
      <c r="G891" s="14">
        <f>IF(A891="","",A891+1)</f>
        <v/>
      </c>
      <c r="H891" s="14">
        <f>IF(A891="","",A891+3)</f>
        <v/>
      </c>
      <c r="I891" s="14">
        <f>IF(A891="","",A891+7)</f>
        <v/>
      </c>
    </row>
    <row r="892">
      <c r="A892" s="14" t="n"/>
      <c r="G892" s="14">
        <f>IF(A892="","",A892+1)</f>
        <v/>
      </c>
      <c r="H892" s="14">
        <f>IF(A892="","",A892+3)</f>
        <v/>
      </c>
      <c r="I892" s="14">
        <f>IF(A892="","",A892+7)</f>
        <v/>
      </c>
    </row>
    <row r="893">
      <c r="A893" s="14" t="n"/>
      <c r="G893" s="14">
        <f>IF(A893="","",A893+1)</f>
        <v/>
      </c>
      <c r="H893" s="14">
        <f>IF(A893="","",A893+3)</f>
        <v/>
      </c>
      <c r="I893" s="14">
        <f>IF(A893="","",A893+7)</f>
        <v/>
      </c>
    </row>
    <row r="894">
      <c r="A894" s="14" t="n"/>
      <c r="G894" s="14">
        <f>IF(A894="","",A894+1)</f>
        <v/>
      </c>
      <c r="H894" s="14">
        <f>IF(A894="","",A894+3)</f>
        <v/>
      </c>
      <c r="I894" s="14">
        <f>IF(A894="","",A894+7)</f>
        <v/>
      </c>
    </row>
    <row r="895">
      <c r="A895" s="14" t="n"/>
      <c r="G895" s="14">
        <f>IF(A895="","",A895+1)</f>
        <v/>
      </c>
      <c r="H895" s="14">
        <f>IF(A895="","",A895+3)</f>
        <v/>
      </c>
      <c r="I895" s="14">
        <f>IF(A895="","",A895+7)</f>
        <v/>
      </c>
    </row>
    <row r="896">
      <c r="A896" s="14" t="n"/>
      <c r="G896" s="14">
        <f>IF(A896="","",A896+1)</f>
        <v/>
      </c>
      <c r="H896" s="14">
        <f>IF(A896="","",A896+3)</f>
        <v/>
      </c>
      <c r="I896" s="14">
        <f>IF(A896="","",A896+7)</f>
        <v/>
      </c>
    </row>
    <row r="897">
      <c r="A897" s="14" t="n"/>
      <c r="G897" s="14">
        <f>IF(A897="","",A897+1)</f>
        <v/>
      </c>
      <c r="H897" s="14">
        <f>IF(A897="","",A897+3)</f>
        <v/>
      </c>
      <c r="I897" s="14">
        <f>IF(A897="","",A897+7)</f>
        <v/>
      </c>
    </row>
    <row r="898">
      <c r="A898" s="14" t="n"/>
      <c r="G898" s="14">
        <f>IF(A898="","",A898+1)</f>
        <v/>
      </c>
      <c r="H898" s="14">
        <f>IF(A898="","",A898+3)</f>
        <v/>
      </c>
      <c r="I898" s="14">
        <f>IF(A898="","",A898+7)</f>
        <v/>
      </c>
    </row>
    <row r="899">
      <c r="A899" s="14" t="n"/>
      <c r="G899" s="14">
        <f>IF(A899="","",A899+1)</f>
        <v/>
      </c>
      <c r="H899" s="14">
        <f>IF(A899="","",A899+3)</f>
        <v/>
      </c>
      <c r="I899" s="14">
        <f>IF(A899="","",A899+7)</f>
        <v/>
      </c>
    </row>
    <row r="900">
      <c r="A900" s="14" t="n"/>
      <c r="G900" s="14">
        <f>IF(A900="","",A900+1)</f>
        <v/>
      </c>
      <c r="H900" s="14">
        <f>IF(A900="","",A900+3)</f>
        <v/>
      </c>
      <c r="I900" s="14">
        <f>IF(A900="","",A900+7)</f>
        <v/>
      </c>
    </row>
    <row r="901">
      <c r="A901" s="14" t="n"/>
      <c r="G901" s="14">
        <f>IF(A901="","",A901+1)</f>
        <v/>
      </c>
      <c r="H901" s="14">
        <f>IF(A901="","",A901+3)</f>
        <v/>
      </c>
      <c r="I901" s="14">
        <f>IF(A901="","",A901+7)</f>
        <v/>
      </c>
    </row>
    <row r="902">
      <c r="A902" s="14" t="n"/>
      <c r="G902" s="14">
        <f>IF(A902="","",A902+1)</f>
        <v/>
      </c>
      <c r="H902" s="14">
        <f>IF(A902="","",A902+3)</f>
        <v/>
      </c>
      <c r="I902" s="14">
        <f>IF(A902="","",A902+7)</f>
        <v/>
      </c>
    </row>
    <row r="903">
      <c r="A903" s="14" t="n"/>
      <c r="G903" s="14">
        <f>IF(A903="","",A903+1)</f>
        <v/>
      </c>
      <c r="H903" s="14">
        <f>IF(A903="","",A903+3)</f>
        <v/>
      </c>
      <c r="I903" s="14">
        <f>IF(A903="","",A903+7)</f>
        <v/>
      </c>
    </row>
    <row r="904">
      <c r="A904" s="14" t="n"/>
      <c r="G904" s="14">
        <f>IF(A904="","",A904+1)</f>
        <v/>
      </c>
      <c r="H904" s="14">
        <f>IF(A904="","",A904+3)</f>
        <v/>
      </c>
      <c r="I904" s="14">
        <f>IF(A904="","",A904+7)</f>
        <v/>
      </c>
    </row>
    <row r="905">
      <c r="A905" s="14" t="n"/>
      <c r="G905" s="14">
        <f>IF(A905="","",A905+1)</f>
        <v/>
      </c>
      <c r="H905" s="14">
        <f>IF(A905="","",A905+3)</f>
        <v/>
      </c>
      <c r="I905" s="14">
        <f>IF(A905="","",A905+7)</f>
        <v/>
      </c>
    </row>
    <row r="906">
      <c r="A906" s="14" t="n"/>
      <c r="G906" s="14">
        <f>IF(A906="","",A906+1)</f>
        <v/>
      </c>
      <c r="H906" s="14">
        <f>IF(A906="","",A906+3)</f>
        <v/>
      </c>
      <c r="I906" s="14">
        <f>IF(A906="","",A906+7)</f>
        <v/>
      </c>
    </row>
    <row r="907">
      <c r="A907" s="14" t="n"/>
      <c r="G907" s="14">
        <f>IF(A907="","",A907+1)</f>
        <v/>
      </c>
      <c r="H907" s="14">
        <f>IF(A907="","",A907+3)</f>
        <v/>
      </c>
      <c r="I907" s="14">
        <f>IF(A907="","",A907+7)</f>
        <v/>
      </c>
    </row>
    <row r="908">
      <c r="A908" s="14" t="n"/>
      <c r="G908" s="14">
        <f>IF(A908="","",A908+1)</f>
        <v/>
      </c>
      <c r="H908" s="14">
        <f>IF(A908="","",A908+3)</f>
        <v/>
      </c>
      <c r="I908" s="14">
        <f>IF(A908="","",A908+7)</f>
        <v/>
      </c>
    </row>
    <row r="909">
      <c r="A909" s="14" t="n"/>
      <c r="G909" s="14">
        <f>IF(A909="","",A909+1)</f>
        <v/>
      </c>
      <c r="H909" s="14">
        <f>IF(A909="","",A909+3)</f>
        <v/>
      </c>
      <c r="I909" s="14">
        <f>IF(A909="","",A909+7)</f>
        <v/>
      </c>
    </row>
    <row r="910">
      <c r="A910" s="14" t="n"/>
      <c r="G910" s="14">
        <f>IF(A910="","",A910+1)</f>
        <v/>
      </c>
      <c r="H910" s="14">
        <f>IF(A910="","",A910+3)</f>
        <v/>
      </c>
      <c r="I910" s="14">
        <f>IF(A910="","",A910+7)</f>
        <v/>
      </c>
    </row>
    <row r="911">
      <c r="A911" s="14" t="n"/>
      <c r="G911" s="14">
        <f>IF(A911="","",A911+1)</f>
        <v/>
      </c>
      <c r="H911" s="14">
        <f>IF(A911="","",A911+3)</f>
        <v/>
      </c>
      <c r="I911" s="14">
        <f>IF(A911="","",A911+7)</f>
        <v/>
      </c>
    </row>
    <row r="912">
      <c r="A912" s="14" t="n"/>
      <c r="G912" s="14">
        <f>IF(A912="","",A912+1)</f>
        <v/>
      </c>
      <c r="H912" s="14">
        <f>IF(A912="","",A912+3)</f>
        <v/>
      </c>
      <c r="I912" s="14">
        <f>IF(A912="","",A912+7)</f>
        <v/>
      </c>
    </row>
    <row r="913">
      <c r="A913" s="14" t="n"/>
      <c r="G913" s="14">
        <f>IF(A913="","",A913+1)</f>
        <v/>
      </c>
      <c r="H913" s="14">
        <f>IF(A913="","",A913+3)</f>
        <v/>
      </c>
      <c r="I913" s="14">
        <f>IF(A913="","",A913+7)</f>
        <v/>
      </c>
    </row>
    <row r="914">
      <c r="A914" s="14" t="n"/>
      <c r="G914" s="14">
        <f>IF(A914="","",A914+1)</f>
        <v/>
      </c>
      <c r="H914" s="14">
        <f>IF(A914="","",A914+3)</f>
        <v/>
      </c>
      <c r="I914" s="14">
        <f>IF(A914="","",A914+7)</f>
        <v/>
      </c>
    </row>
    <row r="915">
      <c r="A915" s="14" t="n"/>
      <c r="G915" s="14">
        <f>IF(A915="","",A915+1)</f>
        <v/>
      </c>
      <c r="H915" s="14">
        <f>IF(A915="","",A915+3)</f>
        <v/>
      </c>
      <c r="I915" s="14">
        <f>IF(A915="","",A915+7)</f>
        <v/>
      </c>
    </row>
    <row r="916">
      <c r="A916" s="14" t="n"/>
      <c r="G916" s="14">
        <f>IF(A916="","",A916+1)</f>
        <v/>
      </c>
      <c r="H916" s="14">
        <f>IF(A916="","",A916+3)</f>
        <v/>
      </c>
      <c r="I916" s="14">
        <f>IF(A916="","",A916+7)</f>
        <v/>
      </c>
    </row>
    <row r="917">
      <c r="A917" s="14" t="n"/>
      <c r="G917" s="14">
        <f>IF(A917="","",A917+1)</f>
        <v/>
      </c>
      <c r="H917" s="14">
        <f>IF(A917="","",A917+3)</f>
        <v/>
      </c>
      <c r="I917" s="14">
        <f>IF(A917="","",A917+7)</f>
        <v/>
      </c>
    </row>
    <row r="918">
      <c r="A918" s="14" t="n"/>
      <c r="G918" s="14">
        <f>IF(A918="","",A918+1)</f>
        <v/>
      </c>
      <c r="H918" s="14">
        <f>IF(A918="","",A918+3)</f>
        <v/>
      </c>
      <c r="I918" s="14">
        <f>IF(A918="","",A918+7)</f>
        <v/>
      </c>
    </row>
    <row r="919">
      <c r="A919" s="14" t="n"/>
      <c r="G919" s="14">
        <f>IF(A919="","",A919+1)</f>
        <v/>
      </c>
      <c r="H919" s="14">
        <f>IF(A919="","",A919+3)</f>
        <v/>
      </c>
      <c r="I919" s="14">
        <f>IF(A919="","",A919+7)</f>
        <v/>
      </c>
    </row>
    <row r="920">
      <c r="A920" s="14" t="n"/>
      <c r="G920" s="14">
        <f>IF(A920="","",A920+1)</f>
        <v/>
      </c>
      <c r="H920" s="14">
        <f>IF(A920="","",A920+3)</f>
        <v/>
      </c>
      <c r="I920" s="14">
        <f>IF(A920="","",A920+7)</f>
        <v/>
      </c>
    </row>
    <row r="921">
      <c r="A921" s="14" t="n"/>
      <c r="G921" s="14">
        <f>IF(A921="","",A921+1)</f>
        <v/>
      </c>
      <c r="H921" s="14">
        <f>IF(A921="","",A921+3)</f>
        <v/>
      </c>
      <c r="I921" s="14">
        <f>IF(A921="","",A921+7)</f>
        <v/>
      </c>
    </row>
    <row r="922">
      <c r="A922" s="14" t="n"/>
      <c r="G922" s="14">
        <f>IF(A922="","",A922+1)</f>
        <v/>
      </c>
      <c r="H922" s="14">
        <f>IF(A922="","",A922+3)</f>
        <v/>
      </c>
      <c r="I922" s="14">
        <f>IF(A922="","",A922+7)</f>
        <v/>
      </c>
    </row>
    <row r="923">
      <c r="A923" s="14" t="n"/>
      <c r="G923" s="14">
        <f>IF(A923="","",A923+1)</f>
        <v/>
      </c>
      <c r="H923" s="14">
        <f>IF(A923="","",A923+3)</f>
        <v/>
      </c>
      <c r="I923" s="14">
        <f>IF(A923="","",A923+7)</f>
        <v/>
      </c>
    </row>
    <row r="924">
      <c r="A924" s="14" t="n"/>
      <c r="G924" s="14">
        <f>IF(A924="","",A924+1)</f>
        <v/>
      </c>
      <c r="H924" s="14">
        <f>IF(A924="","",A924+3)</f>
        <v/>
      </c>
      <c r="I924" s="14">
        <f>IF(A924="","",A924+7)</f>
        <v/>
      </c>
    </row>
    <row r="925">
      <c r="A925" s="14" t="n"/>
      <c r="G925" s="14">
        <f>IF(A925="","",A925+1)</f>
        <v/>
      </c>
      <c r="H925" s="14">
        <f>IF(A925="","",A925+3)</f>
        <v/>
      </c>
      <c r="I925" s="14">
        <f>IF(A925="","",A925+7)</f>
        <v/>
      </c>
    </row>
    <row r="926">
      <c r="A926" s="14" t="n"/>
      <c r="G926" s="14">
        <f>IF(A926="","",A926+1)</f>
        <v/>
      </c>
      <c r="H926" s="14">
        <f>IF(A926="","",A926+3)</f>
        <v/>
      </c>
      <c r="I926" s="14">
        <f>IF(A926="","",A926+7)</f>
        <v/>
      </c>
    </row>
    <row r="927">
      <c r="A927" s="14" t="n"/>
      <c r="G927" s="14">
        <f>IF(A927="","",A927+1)</f>
        <v/>
      </c>
      <c r="H927" s="14">
        <f>IF(A927="","",A927+3)</f>
        <v/>
      </c>
      <c r="I927" s="14">
        <f>IF(A927="","",A927+7)</f>
        <v/>
      </c>
    </row>
    <row r="928">
      <c r="A928" s="14" t="n"/>
      <c r="G928" s="14">
        <f>IF(A928="","",A928+1)</f>
        <v/>
      </c>
      <c r="H928" s="14">
        <f>IF(A928="","",A928+3)</f>
        <v/>
      </c>
      <c r="I928" s="14">
        <f>IF(A928="","",A928+7)</f>
        <v/>
      </c>
    </row>
    <row r="929">
      <c r="A929" s="14" t="n"/>
      <c r="G929" s="14">
        <f>IF(A929="","",A929+1)</f>
        <v/>
      </c>
      <c r="H929" s="14">
        <f>IF(A929="","",A929+3)</f>
        <v/>
      </c>
      <c r="I929" s="14">
        <f>IF(A929="","",A929+7)</f>
        <v/>
      </c>
    </row>
    <row r="930">
      <c r="A930" s="14" t="n"/>
      <c r="G930" s="14">
        <f>IF(A930="","",A930+1)</f>
        <v/>
      </c>
      <c r="H930" s="14">
        <f>IF(A930="","",A930+3)</f>
        <v/>
      </c>
      <c r="I930" s="14">
        <f>IF(A930="","",A930+7)</f>
        <v/>
      </c>
    </row>
    <row r="931">
      <c r="A931" s="14" t="n"/>
      <c r="G931" s="14">
        <f>IF(A931="","",A931+1)</f>
        <v/>
      </c>
      <c r="H931" s="14">
        <f>IF(A931="","",A931+3)</f>
        <v/>
      </c>
      <c r="I931" s="14">
        <f>IF(A931="","",A931+7)</f>
        <v/>
      </c>
    </row>
    <row r="932">
      <c r="A932" s="14" t="n"/>
      <c r="G932" s="14">
        <f>IF(A932="","",A932+1)</f>
        <v/>
      </c>
      <c r="H932" s="14">
        <f>IF(A932="","",A932+3)</f>
        <v/>
      </c>
      <c r="I932" s="14">
        <f>IF(A932="","",A932+7)</f>
        <v/>
      </c>
    </row>
    <row r="933">
      <c r="A933" s="14" t="n"/>
      <c r="G933" s="14">
        <f>IF(A933="","",A933+1)</f>
        <v/>
      </c>
      <c r="H933" s="14">
        <f>IF(A933="","",A933+3)</f>
        <v/>
      </c>
      <c r="I933" s="14">
        <f>IF(A933="","",A933+7)</f>
        <v/>
      </c>
    </row>
    <row r="934">
      <c r="A934" s="14" t="n"/>
      <c r="G934" s="14">
        <f>IF(A934="","",A934+1)</f>
        <v/>
      </c>
      <c r="H934" s="14">
        <f>IF(A934="","",A934+3)</f>
        <v/>
      </c>
      <c r="I934" s="14">
        <f>IF(A934="","",A934+7)</f>
        <v/>
      </c>
    </row>
    <row r="935">
      <c r="A935" s="14" t="n"/>
      <c r="G935" s="14">
        <f>IF(A935="","",A935+1)</f>
        <v/>
      </c>
      <c r="H935" s="14">
        <f>IF(A935="","",A935+3)</f>
        <v/>
      </c>
      <c r="I935" s="14">
        <f>IF(A935="","",A935+7)</f>
        <v/>
      </c>
    </row>
    <row r="936">
      <c r="A936" s="14" t="n"/>
      <c r="G936" s="14">
        <f>IF(A936="","",A936+1)</f>
        <v/>
      </c>
      <c r="H936" s="14">
        <f>IF(A936="","",A936+3)</f>
        <v/>
      </c>
      <c r="I936" s="14">
        <f>IF(A936="","",A936+7)</f>
        <v/>
      </c>
    </row>
    <row r="937">
      <c r="A937" s="14" t="n"/>
      <c r="G937" s="14">
        <f>IF(A937="","",A937+1)</f>
        <v/>
      </c>
      <c r="H937" s="14">
        <f>IF(A937="","",A937+3)</f>
        <v/>
      </c>
      <c r="I937" s="14">
        <f>IF(A937="","",A937+7)</f>
        <v/>
      </c>
    </row>
    <row r="938">
      <c r="A938" s="14" t="n"/>
      <c r="G938" s="14">
        <f>IF(A938="","",A938+1)</f>
        <v/>
      </c>
      <c r="H938" s="14">
        <f>IF(A938="","",A938+3)</f>
        <v/>
      </c>
      <c r="I938" s="14">
        <f>IF(A938="","",A938+7)</f>
        <v/>
      </c>
    </row>
    <row r="939">
      <c r="A939" s="14" t="n"/>
      <c r="G939" s="14">
        <f>IF(A939="","",A939+1)</f>
        <v/>
      </c>
      <c r="H939" s="14">
        <f>IF(A939="","",A939+3)</f>
        <v/>
      </c>
      <c r="I939" s="14">
        <f>IF(A939="","",A939+7)</f>
        <v/>
      </c>
    </row>
    <row r="940">
      <c r="A940" s="14" t="n"/>
      <c r="G940" s="14">
        <f>IF(A940="","",A940+1)</f>
        <v/>
      </c>
      <c r="H940" s="14">
        <f>IF(A940="","",A940+3)</f>
        <v/>
      </c>
      <c r="I940" s="14">
        <f>IF(A940="","",A940+7)</f>
        <v/>
      </c>
    </row>
    <row r="941">
      <c r="A941" s="14" t="n"/>
      <c r="G941" s="14">
        <f>IF(A941="","",A941+1)</f>
        <v/>
      </c>
      <c r="H941" s="14">
        <f>IF(A941="","",A941+3)</f>
        <v/>
      </c>
      <c r="I941" s="14">
        <f>IF(A941="","",A941+7)</f>
        <v/>
      </c>
    </row>
    <row r="942">
      <c r="A942" s="14" t="n"/>
      <c r="G942" s="14">
        <f>IF(A942="","",A942+1)</f>
        <v/>
      </c>
      <c r="H942" s="14">
        <f>IF(A942="","",A942+3)</f>
        <v/>
      </c>
      <c r="I942" s="14">
        <f>IF(A942="","",A942+7)</f>
        <v/>
      </c>
    </row>
    <row r="943">
      <c r="A943" s="14" t="n"/>
      <c r="G943" s="14">
        <f>IF(A943="","",A943+1)</f>
        <v/>
      </c>
      <c r="H943" s="14">
        <f>IF(A943="","",A943+3)</f>
        <v/>
      </c>
      <c r="I943" s="14">
        <f>IF(A943="","",A943+7)</f>
        <v/>
      </c>
    </row>
    <row r="944">
      <c r="A944" s="14" t="n"/>
      <c r="G944" s="14">
        <f>IF(A944="","",A944+1)</f>
        <v/>
      </c>
      <c r="H944" s="14">
        <f>IF(A944="","",A944+3)</f>
        <v/>
      </c>
      <c r="I944" s="14">
        <f>IF(A944="","",A944+7)</f>
        <v/>
      </c>
    </row>
    <row r="945">
      <c r="A945" s="14" t="n"/>
      <c r="G945" s="14">
        <f>IF(A945="","",A945+1)</f>
        <v/>
      </c>
      <c r="H945" s="14">
        <f>IF(A945="","",A945+3)</f>
        <v/>
      </c>
      <c r="I945" s="14">
        <f>IF(A945="","",A945+7)</f>
        <v/>
      </c>
    </row>
    <row r="946">
      <c r="A946" s="14" t="n"/>
      <c r="G946" s="14">
        <f>IF(A946="","",A946+1)</f>
        <v/>
      </c>
      <c r="H946" s="14">
        <f>IF(A946="","",A946+3)</f>
        <v/>
      </c>
      <c r="I946" s="14">
        <f>IF(A946="","",A946+7)</f>
        <v/>
      </c>
    </row>
    <row r="947">
      <c r="A947" s="14" t="n"/>
      <c r="G947" s="14">
        <f>IF(A947="","",A947+1)</f>
        <v/>
      </c>
      <c r="H947" s="14">
        <f>IF(A947="","",A947+3)</f>
        <v/>
      </c>
      <c r="I947" s="14">
        <f>IF(A947="","",A947+7)</f>
        <v/>
      </c>
    </row>
    <row r="948">
      <c r="A948" s="14" t="n"/>
      <c r="G948" s="14">
        <f>IF(A948="","",A948+1)</f>
        <v/>
      </c>
      <c r="H948" s="14">
        <f>IF(A948="","",A948+3)</f>
        <v/>
      </c>
      <c r="I948" s="14">
        <f>IF(A948="","",A948+7)</f>
        <v/>
      </c>
    </row>
    <row r="949">
      <c r="A949" s="14" t="n"/>
      <c r="G949" s="14">
        <f>IF(A949="","",A949+1)</f>
        <v/>
      </c>
      <c r="H949" s="14">
        <f>IF(A949="","",A949+3)</f>
        <v/>
      </c>
      <c r="I949" s="14">
        <f>IF(A949="","",A949+7)</f>
        <v/>
      </c>
    </row>
    <row r="950">
      <c r="A950" s="14" t="n"/>
      <c r="G950" s="14">
        <f>IF(A950="","",A950+1)</f>
        <v/>
      </c>
      <c r="H950" s="14">
        <f>IF(A950="","",A950+3)</f>
        <v/>
      </c>
      <c r="I950" s="14">
        <f>IF(A950="","",A950+7)</f>
        <v/>
      </c>
    </row>
    <row r="951">
      <c r="A951" s="14" t="n"/>
      <c r="G951" s="14">
        <f>IF(A951="","",A951+1)</f>
        <v/>
      </c>
      <c r="H951" s="14">
        <f>IF(A951="","",A951+3)</f>
        <v/>
      </c>
      <c r="I951" s="14">
        <f>IF(A951="","",A951+7)</f>
        <v/>
      </c>
    </row>
    <row r="952">
      <c r="A952" s="14" t="n"/>
      <c r="G952" s="14">
        <f>IF(A952="","",A952+1)</f>
        <v/>
      </c>
      <c r="H952" s="14">
        <f>IF(A952="","",A952+3)</f>
        <v/>
      </c>
      <c r="I952" s="14">
        <f>IF(A952="","",A952+7)</f>
        <v/>
      </c>
    </row>
    <row r="953">
      <c r="A953" s="14" t="n"/>
      <c r="G953" s="14">
        <f>IF(A953="","",A953+1)</f>
        <v/>
      </c>
      <c r="H953" s="14">
        <f>IF(A953="","",A953+3)</f>
        <v/>
      </c>
      <c r="I953" s="14">
        <f>IF(A953="","",A953+7)</f>
        <v/>
      </c>
    </row>
    <row r="954">
      <c r="A954" s="14" t="n"/>
      <c r="G954" s="14">
        <f>IF(A954="","",A954+1)</f>
        <v/>
      </c>
      <c r="H954" s="14">
        <f>IF(A954="","",A954+3)</f>
        <v/>
      </c>
      <c r="I954" s="14">
        <f>IF(A954="","",A954+7)</f>
        <v/>
      </c>
    </row>
    <row r="955">
      <c r="A955" s="14" t="n"/>
      <c r="G955" s="14">
        <f>IF(A955="","",A955+1)</f>
        <v/>
      </c>
      <c r="H955" s="14">
        <f>IF(A955="","",A955+3)</f>
        <v/>
      </c>
      <c r="I955" s="14">
        <f>IF(A955="","",A955+7)</f>
        <v/>
      </c>
    </row>
    <row r="956">
      <c r="A956" s="14" t="n"/>
      <c r="G956" s="14">
        <f>IF(A956="","",A956+1)</f>
        <v/>
      </c>
      <c r="H956" s="14">
        <f>IF(A956="","",A956+3)</f>
        <v/>
      </c>
      <c r="I956" s="14">
        <f>IF(A956="","",A956+7)</f>
        <v/>
      </c>
    </row>
    <row r="957">
      <c r="A957" s="14" t="n"/>
      <c r="G957" s="14">
        <f>IF(A957="","",A957+1)</f>
        <v/>
      </c>
      <c r="H957" s="14">
        <f>IF(A957="","",A957+3)</f>
        <v/>
      </c>
      <c r="I957" s="14">
        <f>IF(A957="","",A957+7)</f>
        <v/>
      </c>
    </row>
    <row r="958">
      <c r="A958" s="14" t="n"/>
      <c r="G958" s="14">
        <f>IF(A958="","",A958+1)</f>
        <v/>
      </c>
      <c r="H958" s="14">
        <f>IF(A958="","",A958+3)</f>
        <v/>
      </c>
      <c r="I958" s="14">
        <f>IF(A958="","",A958+7)</f>
        <v/>
      </c>
    </row>
    <row r="959">
      <c r="A959" s="14" t="n"/>
      <c r="G959" s="14">
        <f>IF(A959="","",A959+1)</f>
        <v/>
      </c>
      <c r="H959" s="14">
        <f>IF(A959="","",A959+3)</f>
        <v/>
      </c>
      <c r="I959" s="14">
        <f>IF(A959="","",A959+7)</f>
        <v/>
      </c>
    </row>
    <row r="960">
      <c r="A960" s="14" t="n"/>
      <c r="G960" s="14">
        <f>IF(A960="","",A960+1)</f>
        <v/>
      </c>
      <c r="H960" s="14">
        <f>IF(A960="","",A960+3)</f>
        <v/>
      </c>
      <c r="I960" s="14">
        <f>IF(A960="","",A960+7)</f>
        <v/>
      </c>
    </row>
    <row r="961">
      <c r="A961" s="14" t="n"/>
      <c r="G961" s="14">
        <f>IF(A961="","",A961+1)</f>
        <v/>
      </c>
      <c r="H961" s="14">
        <f>IF(A961="","",A961+3)</f>
        <v/>
      </c>
      <c r="I961" s="14">
        <f>IF(A961="","",A961+7)</f>
        <v/>
      </c>
    </row>
    <row r="962">
      <c r="A962" s="14" t="n"/>
      <c r="G962" s="14">
        <f>IF(A962="","",A962+1)</f>
        <v/>
      </c>
      <c r="H962" s="14">
        <f>IF(A962="","",A962+3)</f>
        <v/>
      </c>
      <c r="I962" s="14">
        <f>IF(A962="","",A962+7)</f>
        <v/>
      </c>
    </row>
    <row r="963">
      <c r="A963" s="14" t="n"/>
      <c r="G963" s="14">
        <f>IF(A963="","",A963+1)</f>
        <v/>
      </c>
      <c r="H963" s="14">
        <f>IF(A963="","",A963+3)</f>
        <v/>
      </c>
      <c r="I963" s="14">
        <f>IF(A963="","",A963+7)</f>
        <v/>
      </c>
    </row>
    <row r="964">
      <c r="A964" s="14" t="n"/>
      <c r="G964" s="14">
        <f>IF(A964="","",A964+1)</f>
        <v/>
      </c>
      <c r="H964" s="14">
        <f>IF(A964="","",A964+3)</f>
        <v/>
      </c>
      <c r="I964" s="14">
        <f>IF(A964="","",A964+7)</f>
        <v/>
      </c>
    </row>
    <row r="965">
      <c r="A965" s="14" t="n"/>
      <c r="G965" s="14">
        <f>IF(A965="","",A965+1)</f>
        <v/>
      </c>
      <c r="H965" s="14">
        <f>IF(A965="","",A965+3)</f>
        <v/>
      </c>
      <c r="I965" s="14">
        <f>IF(A965="","",A965+7)</f>
        <v/>
      </c>
    </row>
    <row r="966">
      <c r="A966" s="14" t="n"/>
      <c r="G966" s="14">
        <f>IF(A966="","",A966+1)</f>
        <v/>
      </c>
      <c r="H966" s="14">
        <f>IF(A966="","",A966+3)</f>
        <v/>
      </c>
      <c r="I966" s="14">
        <f>IF(A966="","",A966+7)</f>
        <v/>
      </c>
    </row>
    <row r="967">
      <c r="A967" s="14" t="n"/>
      <c r="G967" s="14">
        <f>IF(A967="","",A967+1)</f>
        <v/>
      </c>
      <c r="H967" s="14">
        <f>IF(A967="","",A967+3)</f>
        <v/>
      </c>
      <c r="I967" s="14">
        <f>IF(A967="","",A967+7)</f>
        <v/>
      </c>
    </row>
    <row r="968">
      <c r="A968" s="14" t="n"/>
      <c r="G968" s="14">
        <f>IF(A968="","",A968+1)</f>
        <v/>
      </c>
      <c r="H968" s="14">
        <f>IF(A968="","",A968+3)</f>
        <v/>
      </c>
      <c r="I968" s="14">
        <f>IF(A968="","",A968+7)</f>
        <v/>
      </c>
    </row>
    <row r="969">
      <c r="A969" s="14" t="n"/>
      <c r="G969" s="14">
        <f>IF(A969="","",A969+1)</f>
        <v/>
      </c>
      <c r="H969" s="14">
        <f>IF(A969="","",A969+3)</f>
        <v/>
      </c>
      <c r="I969" s="14">
        <f>IF(A969="","",A969+7)</f>
        <v/>
      </c>
    </row>
    <row r="970">
      <c r="A970" s="14" t="n"/>
      <c r="G970" s="14">
        <f>IF(A970="","",A970+1)</f>
        <v/>
      </c>
      <c r="H970" s="14">
        <f>IF(A970="","",A970+3)</f>
        <v/>
      </c>
      <c r="I970" s="14">
        <f>IF(A970="","",A970+7)</f>
        <v/>
      </c>
    </row>
    <row r="971">
      <c r="A971" s="14" t="n"/>
      <c r="G971" s="14">
        <f>IF(A971="","",A971+1)</f>
        <v/>
      </c>
      <c r="H971" s="14">
        <f>IF(A971="","",A971+3)</f>
        <v/>
      </c>
      <c r="I971" s="14">
        <f>IF(A971="","",A971+7)</f>
        <v/>
      </c>
    </row>
    <row r="972">
      <c r="A972" s="14" t="n"/>
      <c r="G972" s="14">
        <f>IF(A972="","",A972+1)</f>
        <v/>
      </c>
      <c r="H972" s="14">
        <f>IF(A972="","",A972+3)</f>
        <v/>
      </c>
      <c r="I972" s="14">
        <f>IF(A972="","",A972+7)</f>
        <v/>
      </c>
    </row>
    <row r="973">
      <c r="A973" s="14" t="n"/>
      <c r="G973" s="14">
        <f>IF(A973="","",A973+1)</f>
        <v/>
      </c>
      <c r="H973" s="14">
        <f>IF(A973="","",A973+3)</f>
        <v/>
      </c>
      <c r="I973" s="14">
        <f>IF(A973="","",A973+7)</f>
        <v/>
      </c>
    </row>
    <row r="974">
      <c r="A974" s="14" t="n"/>
      <c r="G974" s="14">
        <f>IF(A974="","",A974+1)</f>
        <v/>
      </c>
      <c r="H974" s="14">
        <f>IF(A974="","",A974+3)</f>
        <v/>
      </c>
      <c r="I974" s="14">
        <f>IF(A974="","",A974+7)</f>
        <v/>
      </c>
    </row>
    <row r="975">
      <c r="A975" s="14" t="n"/>
      <c r="G975" s="14">
        <f>IF(A975="","",A975+1)</f>
        <v/>
      </c>
      <c r="H975" s="14">
        <f>IF(A975="","",A975+3)</f>
        <v/>
      </c>
      <c r="I975" s="14">
        <f>IF(A975="","",A975+7)</f>
        <v/>
      </c>
    </row>
    <row r="976">
      <c r="A976" s="14" t="n"/>
      <c r="G976" s="14">
        <f>IF(A976="","",A976+1)</f>
        <v/>
      </c>
      <c r="H976" s="14">
        <f>IF(A976="","",A976+3)</f>
        <v/>
      </c>
      <c r="I976" s="14">
        <f>IF(A976="","",A976+7)</f>
        <v/>
      </c>
    </row>
    <row r="977">
      <c r="A977" s="14" t="n"/>
      <c r="G977" s="14">
        <f>IF(A977="","",A977+1)</f>
        <v/>
      </c>
      <c r="H977" s="14">
        <f>IF(A977="","",A977+3)</f>
        <v/>
      </c>
      <c r="I977" s="14">
        <f>IF(A977="","",A977+7)</f>
        <v/>
      </c>
    </row>
    <row r="978">
      <c r="A978" s="14" t="n"/>
      <c r="G978" s="14">
        <f>IF(A978="","",A978+1)</f>
        <v/>
      </c>
      <c r="H978" s="14">
        <f>IF(A978="","",A978+3)</f>
        <v/>
      </c>
      <c r="I978" s="14">
        <f>IF(A978="","",A978+7)</f>
        <v/>
      </c>
    </row>
    <row r="979">
      <c r="A979" s="14" t="n"/>
      <c r="G979" s="14">
        <f>IF(A979="","",A979+1)</f>
        <v/>
      </c>
      <c r="H979" s="14">
        <f>IF(A979="","",A979+3)</f>
        <v/>
      </c>
      <c r="I979" s="14">
        <f>IF(A979="","",A979+7)</f>
        <v/>
      </c>
    </row>
    <row r="980">
      <c r="A980" s="14" t="n"/>
      <c r="G980" s="14">
        <f>IF(A980="","",A980+1)</f>
        <v/>
      </c>
      <c r="H980" s="14">
        <f>IF(A980="","",A980+3)</f>
        <v/>
      </c>
      <c r="I980" s="14">
        <f>IF(A980="","",A980+7)</f>
        <v/>
      </c>
    </row>
    <row r="981">
      <c r="A981" s="14" t="n"/>
      <c r="G981" s="14">
        <f>IF(A981="","",A981+1)</f>
        <v/>
      </c>
      <c r="H981" s="14">
        <f>IF(A981="","",A981+3)</f>
        <v/>
      </c>
      <c r="I981" s="14">
        <f>IF(A981="","",A981+7)</f>
        <v/>
      </c>
    </row>
    <row r="982">
      <c r="A982" s="14" t="n"/>
      <c r="G982" s="14">
        <f>IF(A982="","",A982+1)</f>
        <v/>
      </c>
      <c r="H982" s="14">
        <f>IF(A982="","",A982+3)</f>
        <v/>
      </c>
      <c r="I982" s="14">
        <f>IF(A982="","",A982+7)</f>
        <v/>
      </c>
    </row>
    <row r="983">
      <c r="A983" s="14" t="n"/>
      <c r="G983" s="14">
        <f>IF(A983="","",A983+1)</f>
        <v/>
      </c>
      <c r="H983" s="14">
        <f>IF(A983="","",A983+3)</f>
        <v/>
      </c>
      <c r="I983" s="14">
        <f>IF(A983="","",A983+7)</f>
        <v/>
      </c>
    </row>
    <row r="984">
      <c r="A984" s="14" t="n"/>
      <c r="G984" s="14">
        <f>IF(A984="","",A984+1)</f>
        <v/>
      </c>
      <c r="H984" s="14">
        <f>IF(A984="","",A984+3)</f>
        <v/>
      </c>
      <c r="I984" s="14">
        <f>IF(A984="","",A984+7)</f>
        <v/>
      </c>
    </row>
    <row r="985">
      <c r="A985" s="14" t="n"/>
      <c r="G985" s="14">
        <f>IF(A985="","",A985+1)</f>
        <v/>
      </c>
      <c r="H985" s="14">
        <f>IF(A985="","",A985+3)</f>
        <v/>
      </c>
      <c r="I985" s="14">
        <f>IF(A985="","",A985+7)</f>
        <v/>
      </c>
    </row>
    <row r="986">
      <c r="A986" s="14" t="n"/>
      <c r="G986" s="14">
        <f>IF(A986="","",A986+1)</f>
        <v/>
      </c>
      <c r="H986" s="14">
        <f>IF(A986="","",A986+3)</f>
        <v/>
      </c>
      <c r="I986" s="14">
        <f>IF(A986="","",A986+7)</f>
        <v/>
      </c>
    </row>
    <row r="987">
      <c r="A987" s="14" t="n"/>
      <c r="G987" s="14">
        <f>IF(A987="","",A987+1)</f>
        <v/>
      </c>
      <c r="H987" s="14">
        <f>IF(A987="","",A987+3)</f>
        <v/>
      </c>
      <c r="I987" s="14">
        <f>IF(A987="","",A987+7)</f>
        <v/>
      </c>
    </row>
    <row r="988">
      <c r="A988" s="14" t="n"/>
      <c r="G988" s="14">
        <f>IF(A988="","",A988+1)</f>
        <v/>
      </c>
      <c r="H988" s="14">
        <f>IF(A988="","",A988+3)</f>
        <v/>
      </c>
      <c r="I988" s="14">
        <f>IF(A988="","",A988+7)</f>
        <v/>
      </c>
    </row>
    <row r="989">
      <c r="A989" s="14" t="n"/>
      <c r="G989" s="14">
        <f>IF(A989="","",A989+1)</f>
        <v/>
      </c>
      <c r="H989" s="14">
        <f>IF(A989="","",A989+3)</f>
        <v/>
      </c>
      <c r="I989" s="14">
        <f>IF(A989="","",A989+7)</f>
        <v/>
      </c>
    </row>
    <row r="990">
      <c r="A990" s="14" t="n"/>
      <c r="G990" s="14">
        <f>IF(A990="","",A990+1)</f>
        <v/>
      </c>
      <c r="H990" s="14">
        <f>IF(A990="","",A990+3)</f>
        <v/>
      </c>
      <c r="I990" s="14">
        <f>IF(A990="","",A990+7)</f>
        <v/>
      </c>
    </row>
    <row r="991">
      <c r="A991" s="14" t="n"/>
      <c r="G991" s="14">
        <f>IF(A991="","",A991+1)</f>
        <v/>
      </c>
      <c r="H991" s="14">
        <f>IF(A991="","",A991+3)</f>
        <v/>
      </c>
      <c r="I991" s="14">
        <f>IF(A991="","",A991+7)</f>
        <v/>
      </c>
    </row>
    <row r="992">
      <c r="A992" s="14" t="n"/>
      <c r="G992" s="14">
        <f>IF(A992="","",A992+1)</f>
        <v/>
      </c>
      <c r="H992" s="14">
        <f>IF(A992="","",A992+3)</f>
        <v/>
      </c>
      <c r="I992" s="14">
        <f>IF(A992="","",A992+7)</f>
        <v/>
      </c>
    </row>
    <row r="993">
      <c r="A993" s="14" t="n"/>
      <c r="G993" s="14">
        <f>IF(A993="","",A993+1)</f>
        <v/>
      </c>
      <c r="H993" s="14">
        <f>IF(A993="","",A993+3)</f>
        <v/>
      </c>
      <c r="I993" s="14">
        <f>IF(A993="","",A993+7)</f>
        <v/>
      </c>
    </row>
    <row r="994">
      <c r="A994" s="14" t="n"/>
      <c r="G994" s="14">
        <f>IF(A994="","",A994+1)</f>
        <v/>
      </c>
      <c r="H994" s="14">
        <f>IF(A994="","",A994+3)</f>
        <v/>
      </c>
      <c r="I994" s="14">
        <f>IF(A994="","",A994+7)</f>
        <v/>
      </c>
    </row>
    <row r="995">
      <c r="A995" s="14" t="n"/>
      <c r="G995" s="14">
        <f>IF(A995="","",A995+1)</f>
        <v/>
      </c>
      <c r="H995" s="14">
        <f>IF(A995="","",A995+3)</f>
        <v/>
      </c>
      <c r="I995" s="14">
        <f>IF(A995="","",A995+7)</f>
        <v/>
      </c>
    </row>
    <row r="996">
      <c r="A996" s="14" t="n"/>
      <c r="G996" s="14">
        <f>IF(A996="","",A996+1)</f>
        <v/>
      </c>
      <c r="H996" s="14">
        <f>IF(A996="","",A996+3)</f>
        <v/>
      </c>
      <c r="I996" s="14">
        <f>IF(A996="","",A996+7)</f>
        <v/>
      </c>
    </row>
    <row r="997">
      <c r="A997" s="14" t="n"/>
      <c r="G997" s="14">
        <f>IF(A997="","",A997+1)</f>
        <v/>
      </c>
      <c r="H997" s="14">
        <f>IF(A997="","",A997+3)</f>
        <v/>
      </c>
      <c r="I997" s="14">
        <f>IF(A997="","",A997+7)</f>
        <v/>
      </c>
    </row>
    <row r="998">
      <c r="A998" s="14" t="n"/>
      <c r="G998" s="14">
        <f>IF(A998="","",A998+1)</f>
        <v/>
      </c>
      <c r="H998" s="14">
        <f>IF(A998="","",A998+3)</f>
        <v/>
      </c>
      <c r="I998" s="14">
        <f>IF(A998="","",A998+7)</f>
        <v/>
      </c>
    </row>
    <row r="999">
      <c r="A999" s="14" t="n"/>
      <c r="G999" s="14">
        <f>IF(A999="","",A999+1)</f>
        <v/>
      </c>
      <c r="H999" s="14">
        <f>IF(A999="","",A999+3)</f>
        <v/>
      </c>
      <c r="I999" s="14">
        <f>IF(A999="","",A999+7)</f>
        <v/>
      </c>
    </row>
    <row r="1000">
      <c r="A1000" s="14" t="n"/>
      <c r="G1000" s="14">
        <f>IF(A1000="","",A1000+1)</f>
        <v/>
      </c>
      <c r="H1000" s="14">
        <f>IF(A1000="","",A1000+3)</f>
        <v/>
      </c>
      <c r="I1000" s="14">
        <f>IF(A1000="","",A1000+7)</f>
        <v/>
      </c>
    </row>
    <row r="1001">
      <c r="A1001" s="14" t="n"/>
      <c r="G1001" s="14">
        <f>IF(A1001="","",A1001+1)</f>
        <v/>
      </c>
      <c r="H1001" s="14">
        <f>IF(A1001="","",A1001+3)</f>
        <v/>
      </c>
      <c r="I1001" s="14">
        <f>IF(A1001="","",A1001+7)</f>
        <v/>
      </c>
    </row>
  </sheetData>
  <conditionalFormatting sqref="G2:I1001">
    <cfRule type="expression" priority="1" dxfId="1">
      <formula>AND(G2&lt;&gt;"",G2&lt;=TODAY(),$J2&lt;&gt;"sim")</formula>
    </cfRule>
  </conditionalFormatting>
  <dataValidations count="1">
    <dataValidation sqref="J2:J1001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40" customWidth="1" min="3" max="3"/>
    <col width="40" customWidth="1" min="4" max="4"/>
    <col width="40" customWidth="1" min="5" max="5"/>
    <col width="36" customWidth="1" min="6" max="6"/>
  </cols>
  <sheetData>
    <row r="1" ht="30" customHeight="1">
      <c r="A1" s="12" t="inlineStr">
        <is>
          <t>Data</t>
        </is>
      </c>
      <c r="B1" s="12" t="inlineStr">
        <is>
          <t>Recurso</t>
        </is>
      </c>
      <c r="C1" s="12" t="inlineStr">
        <is>
          <t>Quis? (quem)</t>
        </is>
      </c>
      <c r="D1" s="12" t="inlineStr">
        <is>
          <t>Quid facit? (o que acontece)</t>
        </is>
      </c>
      <c r="E1" s="12" t="inlineStr">
        <is>
          <t>Quomodo finitur? (como termina)</t>
        </is>
      </c>
      <c r="F1" s="12" t="inlineStr">
        <is>
          <t>Dúvidas para rever</t>
        </is>
      </c>
    </row>
    <row r="2">
      <c r="A2" s="14" t="n"/>
    </row>
    <row r="3">
      <c r="A3" s="14" t="n"/>
    </row>
    <row r="4">
      <c r="A4" s="14" t="n"/>
    </row>
    <row r="5">
      <c r="A5" s="14" t="n"/>
    </row>
    <row r="6">
      <c r="A6" s="14" t="n"/>
    </row>
    <row r="7">
      <c r="A7" s="14" t="n"/>
    </row>
    <row r="8">
      <c r="A8" s="14" t="n"/>
    </row>
    <row r="9">
      <c r="A9" s="14" t="n"/>
    </row>
    <row r="10">
      <c r="A10" s="14" t="n"/>
    </row>
    <row r="11">
      <c r="A11" s="14" t="n"/>
    </row>
    <row r="12">
      <c r="A12" s="14" t="n"/>
    </row>
    <row r="13">
      <c r="A13" s="14" t="n"/>
    </row>
    <row r="14">
      <c r="A14" s="14" t="n"/>
    </row>
    <row r="15">
      <c r="A15" s="14" t="n"/>
    </row>
    <row r="16">
      <c r="A16" s="14" t="n"/>
    </row>
    <row r="17">
      <c r="A17" s="14" t="n"/>
    </row>
    <row r="18">
      <c r="A18" s="14" t="n"/>
    </row>
    <row r="19">
      <c r="A19" s="14" t="n"/>
    </row>
    <row r="20">
      <c r="A20" s="14" t="n"/>
    </row>
    <row r="21">
      <c r="A21" s="14" t="n"/>
    </row>
    <row r="22">
      <c r="A22" s="14" t="n"/>
    </row>
    <row r="23">
      <c r="A23" s="14" t="n"/>
    </row>
    <row r="24">
      <c r="A24" s="14" t="n"/>
    </row>
    <row r="25">
      <c r="A25" s="14" t="n"/>
    </row>
    <row r="26">
      <c r="A26" s="14" t="n"/>
    </row>
    <row r="27">
      <c r="A27" s="14" t="n"/>
    </row>
    <row r="28">
      <c r="A28" s="14" t="n"/>
    </row>
    <row r="29">
      <c r="A29" s="14" t="n"/>
    </row>
    <row r="30">
      <c r="A30" s="14" t="n"/>
    </row>
    <row r="31">
      <c r="A31" s="14" t="n"/>
    </row>
    <row r="32">
      <c r="A32" s="14" t="n"/>
    </row>
    <row r="33">
      <c r="A33" s="14" t="n"/>
    </row>
    <row r="34">
      <c r="A34" s="14" t="n"/>
    </row>
    <row r="35">
      <c r="A35" s="14" t="n"/>
    </row>
    <row r="36">
      <c r="A36" s="14" t="n"/>
    </row>
    <row r="37">
      <c r="A37" s="14" t="n"/>
    </row>
    <row r="38">
      <c r="A38" s="14" t="n"/>
    </row>
    <row r="39">
      <c r="A39" s="14" t="n"/>
    </row>
    <row r="40">
      <c r="A40" s="14" t="n"/>
    </row>
    <row r="41">
      <c r="A41" s="14" t="n"/>
    </row>
    <row r="42">
      <c r="A42" s="14" t="n"/>
    </row>
    <row r="43">
      <c r="A43" s="14" t="n"/>
    </row>
    <row r="44">
      <c r="A44" s="14" t="n"/>
    </row>
    <row r="45">
      <c r="A45" s="14" t="n"/>
    </row>
    <row r="46">
      <c r="A46" s="14" t="n"/>
    </row>
    <row r="47">
      <c r="A47" s="14" t="n"/>
    </row>
    <row r="48">
      <c r="A48" s="14" t="n"/>
    </row>
    <row r="49">
      <c r="A49" s="14" t="n"/>
    </row>
    <row r="50">
      <c r="A50" s="14" t="n"/>
    </row>
    <row r="51">
      <c r="A51" s="14" t="n"/>
    </row>
    <row r="52">
      <c r="A52" s="14" t="n"/>
    </row>
    <row r="53">
      <c r="A53" s="14" t="n"/>
    </row>
    <row r="54">
      <c r="A54" s="14" t="n"/>
    </row>
    <row r="55">
      <c r="A55" s="14" t="n"/>
    </row>
    <row r="56">
      <c r="A56" s="14" t="n"/>
    </row>
    <row r="57">
      <c r="A57" s="14" t="n"/>
    </row>
    <row r="58">
      <c r="A58" s="14" t="n"/>
    </row>
    <row r="59">
      <c r="A59" s="14" t="n"/>
    </row>
    <row r="60">
      <c r="A60" s="14" t="n"/>
    </row>
    <row r="61">
      <c r="A61" s="14" t="n"/>
    </row>
    <row r="62">
      <c r="A62" s="14" t="n"/>
    </row>
    <row r="63">
      <c r="A63" s="14" t="n"/>
    </row>
    <row r="64">
      <c r="A64" s="14" t="n"/>
    </row>
    <row r="65">
      <c r="A65" s="14" t="n"/>
    </row>
    <row r="66">
      <c r="A66" s="14" t="n"/>
    </row>
    <row r="67">
      <c r="A67" s="14" t="n"/>
    </row>
    <row r="68">
      <c r="A68" s="14" t="n"/>
    </row>
    <row r="69">
      <c r="A69" s="14" t="n"/>
    </row>
    <row r="70">
      <c r="A70" s="14" t="n"/>
    </row>
    <row r="71">
      <c r="A71" s="14" t="n"/>
    </row>
    <row r="72">
      <c r="A72" s="14" t="n"/>
    </row>
    <row r="73">
      <c r="A73" s="14" t="n"/>
    </row>
    <row r="74">
      <c r="A74" s="14" t="n"/>
    </row>
    <row r="75">
      <c r="A75" s="14" t="n"/>
    </row>
    <row r="76">
      <c r="A76" s="14" t="n"/>
    </row>
    <row r="77">
      <c r="A77" s="14" t="n"/>
    </row>
    <row r="78">
      <c r="A78" s="14" t="n"/>
    </row>
    <row r="79">
      <c r="A79" s="14" t="n"/>
    </row>
    <row r="80">
      <c r="A80" s="14" t="n"/>
    </row>
    <row r="81">
      <c r="A81" s="14" t="n"/>
    </row>
    <row r="82">
      <c r="A82" s="14" t="n"/>
    </row>
    <row r="83">
      <c r="A83" s="14" t="n"/>
    </row>
    <row r="84">
      <c r="A84" s="14" t="n"/>
    </row>
    <row r="85">
      <c r="A85" s="14" t="n"/>
    </row>
    <row r="86">
      <c r="A86" s="14" t="n"/>
    </row>
    <row r="87">
      <c r="A87" s="14" t="n"/>
    </row>
    <row r="88">
      <c r="A88" s="14" t="n"/>
    </row>
    <row r="89">
      <c r="A89" s="14" t="n"/>
    </row>
    <row r="90">
      <c r="A90" s="14" t="n"/>
    </row>
    <row r="91">
      <c r="A91" s="14" t="n"/>
    </row>
    <row r="92">
      <c r="A92" s="14" t="n"/>
    </row>
    <row r="93">
      <c r="A93" s="14" t="n"/>
    </row>
    <row r="94">
      <c r="A94" s="14" t="n"/>
    </row>
    <row r="95">
      <c r="A95" s="14" t="n"/>
    </row>
    <row r="96">
      <c r="A96" s="14" t="n"/>
    </row>
    <row r="97">
      <c r="A97" s="14" t="n"/>
    </row>
    <row r="98">
      <c r="A98" s="14" t="n"/>
    </row>
    <row r="99">
      <c r="A99" s="14" t="n"/>
    </row>
    <row r="100">
      <c r="A100" s="14" t="n"/>
    </row>
    <row r="101">
      <c r="A101" s="14" t="n"/>
    </row>
    <row r="102">
      <c r="A102" s="14" t="n"/>
    </row>
    <row r="103">
      <c r="A103" s="14" t="n"/>
    </row>
    <row r="104">
      <c r="A104" s="14" t="n"/>
    </row>
    <row r="105">
      <c r="A105" s="14" t="n"/>
    </row>
    <row r="106">
      <c r="A106" s="14" t="n"/>
    </row>
    <row r="107">
      <c r="A107" s="14" t="n"/>
    </row>
    <row r="108">
      <c r="A108" s="14" t="n"/>
    </row>
    <row r="109">
      <c r="A109" s="14" t="n"/>
    </row>
    <row r="110">
      <c r="A110" s="14" t="n"/>
    </row>
    <row r="111">
      <c r="A111" s="14" t="n"/>
    </row>
    <row r="112">
      <c r="A112" s="14" t="n"/>
    </row>
    <row r="113">
      <c r="A113" s="14" t="n"/>
    </row>
    <row r="114">
      <c r="A114" s="14" t="n"/>
    </row>
    <row r="115">
      <c r="A115" s="14" t="n"/>
    </row>
    <row r="116">
      <c r="A116" s="14" t="n"/>
    </row>
    <row r="117">
      <c r="A117" s="14" t="n"/>
    </row>
    <row r="118">
      <c r="A118" s="14" t="n"/>
    </row>
    <row r="119">
      <c r="A119" s="14" t="n"/>
    </row>
    <row r="120">
      <c r="A120" s="14" t="n"/>
    </row>
    <row r="121">
      <c r="A121" s="14" t="n"/>
    </row>
    <row r="122">
      <c r="A122" s="14" t="n"/>
    </row>
    <row r="123">
      <c r="A123" s="14" t="n"/>
    </row>
    <row r="124">
      <c r="A124" s="14" t="n"/>
    </row>
    <row r="125">
      <c r="A125" s="14" t="n"/>
    </row>
    <row r="126">
      <c r="A126" s="14" t="n"/>
    </row>
    <row r="127">
      <c r="A127" s="14" t="n"/>
    </row>
    <row r="128">
      <c r="A128" s="14" t="n"/>
    </row>
    <row r="129">
      <c r="A129" s="14" t="n"/>
    </row>
    <row r="130">
      <c r="A130" s="14" t="n"/>
    </row>
    <row r="131">
      <c r="A131" s="14" t="n"/>
    </row>
    <row r="132">
      <c r="A132" s="14" t="n"/>
    </row>
    <row r="133">
      <c r="A133" s="14" t="n"/>
    </row>
    <row r="134">
      <c r="A134" s="14" t="n"/>
    </row>
    <row r="135">
      <c r="A135" s="14" t="n"/>
    </row>
    <row r="136">
      <c r="A136" s="14" t="n"/>
    </row>
    <row r="137">
      <c r="A137" s="14" t="n"/>
    </row>
    <row r="138">
      <c r="A138" s="14" t="n"/>
    </row>
    <row r="139">
      <c r="A139" s="14" t="n"/>
    </row>
    <row r="140">
      <c r="A140" s="14" t="n"/>
    </row>
    <row r="141">
      <c r="A141" s="14" t="n"/>
    </row>
    <row r="142">
      <c r="A142" s="14" t="n"/>
    </row>
    <row r="143">
      <c r="A143" s="14" t="n"/>
    </row>
    <row r="144">
      <c r="A144" s="14" t="n"/>
    </row>
    <row r="145">
      <c r="A145" s="14" t="n"/>
    </row>
    <row r="146">
      <c r="A146" s="14" t="n"/>
    </row>
    <row r="147">
      <c r="A147" s="14" t="n"/>
    </row>
    <row r="148">
      <c r="A148" s="14" t="n"/>
    </row>
    <row r="149">
      <c r="A149" s="14" t="n"/>
    </row>
    <row r="150">
      <c r="A150" s="14" t="n"/>
    </row>
    <row r="151">
      <c r="A151" s="14" t="n"/>
    </row>
    <row r="152">
      <c r="A152" s="14" t="n"/>
    </row>
    <row r="153">
      <c r="A153" s="14" t="n"/>
    </row>
    <row r="154">
      <c r="A154" s="14" t="n"/>
    </row>
    <row r="155">
      <c r="A155" s="14" t="n"/>
    </row>
    <row r="156">
      <c r="A156" s="14" t="n"/>
    </row>
    <row r="157">
      <c r="A157" s="14" t="n"/>
    </row>
    <row r="158">
      <c r="A158" s="14" t="n"/>
    </row>
    <row r="159">
      <c r="A159" s="14" t="n"/>
    </row>
    <row r="160">
      <c r="A160" s="14" t="n"/>
    </row>
    <row r="161">
      <c r="A161" s="14" t="n"/>
    </row>
    <row r="162">
      <c r="A162" s="14" t="n"/>
    </row>
    <row r="163">
      <c r="A163" s="14" t="n"/>
    </row>
    <row r="164">
      <c r="A164" s="14" t="n"/>
    </row>
    <row r="165">
      <c r="A165" s="14" t="n"/>
    </row>
    <row r="166">
      <c r="A166" s="14" t="n"/>
    </row>
    <row r="167">
      <c r="A167" s="14" t="n"/>
    </row>
    <row r="168">
      <c r="A168" s="14" t="n"/>
    </row>
    <row r="169">
      <c r="A169" s="14" t="n"/>
    </row>
    <row r="170">
      <c r="A170" s="14" t="n"/>
    </row>
    <row r="171">
      <c r="A171" s="14" t="n"/>
    </row>
    <row r="172">
      <c r="A172" s="14" t="n"/>
    </row>
    <row r="173">
      <c r="A173" s="14" t="n"/>
    </row>
    <row r="174">
      <c r="A174" s="14" t="n"/>
    </row>
    <row r="175">
      <c r="A175" s="14" t="n"/>
    </row>
    <row r="176">
      <c r="A176" s="14" t="n"/>
    </row>
    <row r="177">
      <c r="A177" s="14" t="n"/>
    </row>
    <row r="178">
      <c r="A178" s="14" t="n"/>
    </row>
    <row r="179">
      <c r="A179" s="14" t="n"/>
    </row>
    <row r="180">
      <c r="A180" s="14" t="n"/>
    </row>
    <row r="181">
      <c r="A181" s="14" t="n"/>
    </row>
    <row r="182">
      <c r="A182" s="14" t="n"/>
    </row>
    <row r="183">
      <c r="A183" s="14" t="n"/>
    </row>
    <row r="184">
      <c r="A184" s="14" t="n"/>
    </row>
    <row r="185">
      <c r="A185" s="14" t="n"/>
    </row>
    <row r="186">
      <c r="A186" s="14" t="n"/>
    </row>
    <row r="187">
      <c r="A187" s="14" t="n"/>
    </row>
    <row r="188">
      <c r="A188" s="14" t="n"/>
    </row>
    <row r="189">
      <c r="A189" s="14" t="n"/>
    </row>
    <row r="190">
      <c r="A190" s="14" t="n"/>
    </row>
    <row r="191">
      <c r="A191" s="14" t="n"/>
    </row>
    <row r="192">
      <c r="A192" s="14" t="n"/>
    </row>
    <row r="193">
      <c r="A193" s="14" t="n"/>
    </row>
    <row r="194">
      <c r="A194" s="14" t="n"/>
    </row>
    <row r="195">
      <c r="A195" s="14" t="n"/>
    </row>
    <row r="196">
      <c r="A196" s="14" t="n"/>
    </row>
    <row r="197">
      <c r="A197" s="14" t="n"/>
    </row>
    <row r="198">
      <c r="A198" s="14" t="n"/>
    </row>
    <row r="199">
      <c r="A199" s="14" t="n"/>
    </row>
    <row r="200">
      <c r="A200" s="14" t="n"/>
    </row>
    <row r="201">
      <c r="A201" s="14" t="n"/>
    </row>
    <row r="202">
      <c r="A202" s="14" t="n"/>
    </row>
    <row r="203">
      <c r="A203" s="14" t="n"/>
    </row>
    <row r="204">
      <c r="A204" s="14" t="n"/>
    </row>
    <row r="205">
      <c r="A205" s="14" t="n"/>
    </row>
    <row r="206">
      <c r="A206" s="14" t="n"/>
    </row>
    <row r="207">
      <c r="A207" s="14" t="n"/>
    </row>
    <row r="208">
      <c r="A208" s="14" t="n"/>
    </row>
    <row r="209">
      <c r="A209" s="14" t="n"/>
    </row>
    <row r="210">
      <c r="A210" s="14" t="n"/>
    </row>
    <row r="211">
      <c r="A211" s="14" t="n"/>
    </row>
    <row r="212">
      <c r="A212" s="14" t="n"/>
    </row>
    <row r="213">
      <c r="A213" s="14" t="n"/>
    </row>
    <row r="214">
      <c r="A214" s="14" t="n"/>
    </row>
    <row r="215">
      <c r="A215" s="14" t="n"/>
    </row>
    <row r="216">
      <c r="A216" s="14" t="n"/>
    </row>
    <row r="217">
      <c r="A217" s="14" t="n"/>
    </row>
    <row r="218">
      <c r="A218" s="14" t="n"/>
    </row>
    <row r="219">
      <c r="A219" s="14" t="n"/>
    </row>
    <row r="220">
      <c r="A220" s="14" t="n"/>
    </row>
    <row r="221">
      <c r="A221" s="14" t="n"/>
    </row>
    <row r="222">
      <c r="A222" s="14" t="n"/>
    </row>
    <row r="223">
      <c r="A223" s="14" t="n"/>
    </row>
    <row r="224">
      <c r="A224" s="14" t="n"/>
    </row>
    <row r="225">
      <c r="A225" s="14" t="n"/>
    </row>
    <row r="226">
      <c r="A226" s="14" t="n"/>
    </row>
    <row r="227">
      <c r="A227" s="14" t="n"/>
    </row>
    <row r="228">
      <c r="A228" s="14" t="n"/>
    </row>
    <row r="229">
      <c r="A229" s="14" t="n"/>
    </row>
    <row r="230">
      <c r="A230" s="14" t="n"/>
    </row>
    <row r="231">
      <c r="A231" s="14" t="n"/>
    </row>
    <row r="232">
      <c r="A232" s="14" t="n"/>
    </row>
    <row r="233">
      <c r="A233" s="14" t="n"/>
    </row>
    <row r="234">
      <c r="A234" s="14" t="n"/>
    </row>
    <row r="235">
      <c r="A235" s="14" t="n"/>
    </row>
    <row r="236">
      <c r="A236" s="14" t="n"/>
    </row>
    <row r="237">
      <c r="A237" s="14" t="n"/>
    </row>
    <row r="238">
      <c r="A238" s="14" t="n"/>
    </row>
    <row r="239">
      <c r="A239" s="14" t="n"/>
    </row>
    <row r="240">
      <c r="A240" s="14" t="n"/>
    </row>
    <row r="241">
      <c r="A241" s="14" t="n"/>
    </row>
    <row r="242">
      <c r="A242" s="14" t="n"/>
    </row>
    <row r="243">
      <c r="A243" s="14" t="n"/>
    </row>
    <row r="244">
      <c r="A244" s="14" t="n"/>
    </row>
    <row r="245">
      <c r="A245" s="14" t="n"/>
    </row>
    <row r="246">
      <c r="A246" s="14" t="n"/>
    </row>
    <row r="247">
      <c r="A247" s="14" t="n"/>
    </row>
    <row r="248">
      <c r="A248" s="14" t="n"/>
    </row>
    <row r="249">
      <c r="A249" s="14" t="n"/>
    </row>
    <row r="250">
      <c r="A250" s="14" t="n"/>
    </row>
    <row r="251">
      <c r="A251" s="14" t="n"/>
    </row>
    <row r="252">
      <c r="A252" s="14" t="n"/>
    </row>
    <row r="253">
      <c r="A253" s="14" t="n"/>
    </row>
    <row r="254">
      <c r="A254" s="14" t="n"/>
    </row>
    <row r="255">
      <c r="A255" s="14" t="n"/>
    </row>
    <row r="256">
      <c r="A256" s="14" t="n"/>
    </row>
    <row r="257">
      <c r="A257" s="14" t="n"/>
    </row>
    <row r="258">
      <c r="A258" s="14" t="n"/>
    </row>
    <row r="259">
      <c r="A259" s="14" t="n"/>
    </row>
    <row r="260">
      <c r="A260" s="14" t="n"/>
    </row>
    <row r="261">
      <c r="A261" s="14" t="n"/>
    </row>
    <row r="262">
      <c r="A262" s="14" t="n"/>
    </row>
    <row r="263">
      <c r="A263" s="14" t="n"/>
    </row>
    <row r="264">
      <c r="A264" s="14" t="n"/>
    </row>
    <row r="265">
      <c r="A265" s="14" t="n"/>
    </row>
    <row r="266">
      <c r="A266" s="14" t="n"/>
    </row>
    <row r="267">
      <c r="A267" s="14" t="n"/>
    </row>
    <row r="268">
      <c r="A268" s="14" t="n"/>
    </row>
    <row r="269">
      <c r="A269" s="14" t="n"/>
    </row>
    <row r="270">
      <c r="A270" s="14" t="n"/>
    </row>
    <row r="271">
      <c r="A271" s="14" t="n"/>
    </row>
    <row r="272">
      <c r="A272" s="14" t="n"/>
    </row>
    <row r="273">
      <c r="A273" s="14" t="n"/>
    </row>
    <row r="274">
      <c r="A274" s="14" t="n"/>
    </row>
    <row r="275">
      <c r="A275" s="14" t="n"/>
    </row>
    <row r="276">
      <c r="A276" s="14" t="n"/>
    </row>
    <row r="277">
      <c r="A277" s="14" t="n"/>
    </row>
    <row r="278">
      <c r="A278" s="14" t="n"/>
    </row>
    <row r="279">
      <c r="A279" s="14" t="n"/>
    </row>
    <row r="280">
      <c r="A280" s="14" t="n"/>
    </row>
    <row r="281">
      <c r="A281" s="14" t="n"/>
    </row>
    <row r="282">
      <c r="A282" s="14" t="n"/>
    </row>
    <row r="283">
      <c r="A283" s="14" t="n"/>
    </row>
    <row r="284">
      <c r="A284" s="14" t="n"/>
    </row>
    <row r="285">
      <c r="A285" s="14" t="n"/>
    </row>
    <row r="286">
      <c r="A286" s="14" t="n"/>
    </row>
    <row r="287">
      <c r="A287" s="14" t="n"/>
    </row>
    <row r="288">
      <c r="A288" s="14" t="n"/>
    </row>
    <row r="289">
      <c r="A289" s="14" t="n"/>
    </row>
    <row r="290">
      <c r="A290" s="14" t="n"/>
    </row>
    <row r="291">
      <c r="A291" s="14" t="n"/>
    </row>
    <row r="292">
      <c r="A292" s="14" t="n"/>
    </row>
    <row r="293">
      <c r="A293" s="14" t="n"/>
    </row>
    <row r="294">
      <c r="A294" s="14" t="n"/>
    </row>
    <row r="295">
      <c r="A295" s="14" t="n"/>
    </row>
    <row r="296">
      <c r="A296" s="14" t="n"/>
    </row>
    <row r="297">
      <c r="A297" s="14" t="n"/>
    </row>
    <row r="298">
      <c r="A298" s="14" t="n"/>
    </row>
    <row r="299">
      <c r="A299" s="14" t="n"/>
    </row>
    <row r="300">
      <c r="A300" s="14" t="n"/>
    </row>
    <row r="301">
      <c r="A301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2026-10-18T18:46:37Z</dcterms:created>
  <dcterms:modified xmlns:dcterms="http://purl.org/dc/terms/" xmlns:xsi="http://www.w3.org/2001/XMLSchema-instance" xsi:type="dcterms:W3CDTF">2026-10-18T18:46:37Z</dcterms:modified>
</cp:coreProperties>
</file>